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mc:AlternateContent xmlns:mc="http://schemas.openxmlformats.org/markup-compatibility/2006">
    <mc:Choice Requires="x15">
      <x15ac:absPath xmlns:x15ac="http://schemas.microsoft.com/office/spreadsheetml/2010/11/ac" url="C:\Users\jrbweua\Documents\Office stuff\System Reform\KFMIS\COA\"/>
    </mc:Choice>
  </mc:AlternateContent>
  <xr:revisionPtr revIDLastSave="0" documentId="13_ncr:1_{0EDEEC46-4045-49A5-A196-6DF57583AB19}" xr6:coauthVersionLast="47" xr6:coauthVersionMax="47" xr10:uidLastSave="{00000000-0000-0000-0000-000000000000}"/>
  <bookViews>
    <workbookView xWindow="-28920" yWindow="-120" windowWidth="29040" windowHeight="15720" tabRatio="883" activeTab="6" xr2:uid="{00000000-000D-0000-FFFF-FFFF00000000}"/>
  </bookViews>
  <sheets>
    <sheet name="Design" sheetId="1" r:id="rId1"/>
    <sheet name="ORG" sheetId="2" r:id="rId2"/>
    <sheet name="CoA Groups and BCT" sheetId="3" state="hidden" r:id="rId3"/>
    <sheet name="FUND" sheetId="4" r:id="rId4"/>
    <sheet name="PROJECT" sheetId="5" r:id="rId5"/>
    <sheet name="LOCATION" sheetId="6" r:id="rId6"/>
    <sheet name="NAC (ECONOMIC) Item Code" sheetId="7" r:id="rId7"/>
    <sheet name="FUNCTIONAL (COFOG)"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1065" localSheetId="4">'[1]non-accrual'!#REF!</definedName>
    <definedName name="_1065">'[1]non-accrual'!#REF!</definedName>
    <definedName name="_xlnm._FilterDatabase" localSheetId="7" hidden="1">'FUNCTIONAL (COFOG)'!$A$4:$K$73</definedName>
    <definedName name="_xlnm._FilterDatabase" localSheetId="3" hidden="1">FUND!$A$4:$N$723</definedName>
    <definedName name="_xlnm._FilterDatabase" localSheetId="5" hidden="1">LOCATION!$A$4:$Z$48</definedName>
    <definedName name="_xlnm._FilterDatabase" localSheetId="6" hidden="1">'NAC (ECONOMIC) Item Code'!$O$2:$U$613</definedName>
    <definedName name="_xlnm._FilterDatabase" localSheetId="1" hidden="1">ORG!$A$4:$K$5</definedName>
    <definedName name="aend" localSheetId="4">#REF!</definedName>
    <definedName name="aend">#REF!</definedName>
    <definedName name="Agriculture_and_Natural_Resources">[2]adflnsec!$B$12</definedName>
    <definedName name="Apr">[3]Sheet2!$B$8:$C$8</definedName>
    <definedName name="d">'[4]21 Reg Sov'!#REF!</definedName>
    <definedName name="Data_Analysis" localSheetId="4">#REF!</definedName>
    <definedName name="Data_Analysis">#REF!</definedName>
    <definedName name="Dec" localSheetId="4">#REF!</definedName>
    <definedName name="Dec">#REF!</definedName>
    <definedName name="end" localSheetId="4">#REF!</definedName>
    <definedName name="end">#REF!</definedName>
    <definedName name="Energy">[2]adflnsec!$B$11</definedName>
    <definedName name="Feb" localSheetId="4">#REF!</definedName>
    <definedName name="Feb">#REF!</definedName>
    <definedName name="Finance_Sector">[2]adflnsec!$B$13</definedName>
    <definedName name="Industry_and_Non_Fuel_Minerals">[2]adflnsec!$B$14</definedName>
    <definedName name="Jan_98" localSheetId="4">#REF!</definedName>
    <definedName name="Jan_98">#REF!</definedName>
    <definedName name="JUDICIARY" localSheetId="4">#REF!</definedName>
    <definedName name="JUDICIARY">#REF!</definedName>
    <definedName name="June">[3]Sheet2!$B$10:$C$10</definedName>
    <definedName name="lbl">'[5]Summary Statement of Loans'!#REF!</definedName>
    <definedName name="Loans">[2]adflnsec!$B$7:$B$18</definedName>
    <definedName name="Mar" localSheetId="4">#REF!</definedName>
    <definedName name="Mar">#REF!</definedName>
    <definedName name="May">[3]Sheet2!$B$9:$C$9</definedName>
    <definedName name="Multi_Sectoral">[2]adflnsec!$B$15</definedName>
    <definedName name="Multisector" localSheetId="4">#REF!</definedName>
    <definedName name="Multisector">#REF!</definedName>
    <definedName name="nonacc_psfx">'[1]non-accrual'!#REF!</definedName>
    <definedName name="nonacc_psvar">'[1]non-accrual'!#REF!</definedName>
    <definedName name="Nov">#REF!</definedName>
    <definedName name="OB_SUB" localSheetId="4">#REF!</definedName>
    <definedName name="OB_SUB">#REF!</definedName>
    <definedName name="Oct" localSheetId="4">#REF!</definedName>
    <definedName name="Oct">#REF!</definedName>
    <definedName name="Others">[2]adflnsec!$B$16</definedName>
    <definedName name="Print_Area_MI" localSheetId="4">#REF!</definedName>
    <definedName name="Print_Area_MI">#REF!</definedName>
    <definedName name="PSO_SUB" localSheetId="4">#REF!</definedName>
    <definedName name="PSO_SUB">#REF!</definedName>
    <definedName name="Sector">[2]adflnsec!$B$7</definedName>
    <definedName name="Sept" localSheetId="4">#REF!</definedName>
    <definedName name="Sept">#REF!</definedName>
    <definedName name="Social_Infrastructure" localSheetId="4">#REF!</definedName>
    <definedName name="Social_Infrastructure">#REF!</definedName>
    <definedName name="Social_Infrustructure">[2]adflnsec!$B$9</definedName>
    <definedName name="Sum_of_not_effect">[6]totals!#REF!</definedName>
    <definedName name="Sum_of_sub_exch">[6]totals!#REF!</definedName>
    <definedName name="Sum_of_sub_outs">[6]totals!#REF!</definedName>
    <definedName name="Sum_of_total_loans">[6]totals!#REF!</definedName>
    <definedName name="Sum_of_total_outs">[6]totals!#REF!</definedName>
    <definedName name="Sum_of_undisb">[6]totals!#REF!</definedName>
    <definedName name="Total_mutli_pfflio">'[7]pfflio-multi'!#REF!</definedName>
    <definedName name="Total_outs_public_non_erps">[8]curoutspubne!#REF!</definedName>
    <definedName name="Totals">[2]adflnsec!$B$18</definedName>
    <definedName name="Transport_and_Communications">[2]adflnsec!$B$10</definedName>
    <definedName name="x" localSheetId="4">#REF!</definedName>
    <definedName name="x">#REF!</definedName>
    <definedName name="z" localSheetId="4">#REF!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1" roundtripDataChecksum="1VY5tL0FBVNmFSctIZn476XiaXFg6f3Ohn1kJygCvcU="/>
    </ext>
  </extLst>
</workbook>
</file>

<file path=xl/calcChain.xml><?xml version="1.0" encoding="utf-8"?>
<calcChain xmlns="http://schemas.openxmlformats.org/spreadsheetml/2006/main">
  <c r="R613" i="7" l="1"/>
  <c r="R612" i="7"/>
  <c r="R611" i="7"/>
  <c r="R610" i="7"/>
  <c r="R609" i="7"/>
  <c r="R608" i="7"/>
  <c r="R607" i="7"/>
  <c r="R606" i="7"/>
  <c r="R605" i="7"/>
  <c r="R604" i="7"/>
  <c r="R603" i="7"/>
  <c r="R602" i="7"/>
  <c r="R601" i="7"/>
  <c r="R600" i="7"/>
  <c r="R599" i="7"/>
  <c r="R598" i="7"/>
  <c r="R597" i="7"/>
  <c r="R596" i="7"/>
  <c r="R595" i="7"/>
  <c r="R594" i="7"/>
  <c r="R593" i="7"/>
  <c r="R592" i="7"/>
  <c r="R591" i="7"/>
  <c r="R590" i="7"/>
  <c r="R589" i="7"/>
  <c r="R588" i="7"/>
  <c r="R587" i="7"/>
  <c r="R586" i="7"/>
  <c r="R585" i="7"/>
  <c r="R584" i="7"/>
  <c r="R583" i="7"/>
  <c r="R582" i="7"/>
  <c r="R581" i="7"/>
  <c r="R580" i="7"/>
  <c r="R579" i="7"/>
  <c r="R578" i="7"/>
  <c r="R577" i="7"/>
  <c r="R576" i="7"/>
  <c r="R575" i="7"/>
  <c r="R574" i="7"/>
  <c r="R573" i="7"/>
  <c r="R572" i="7"/>
  <c r="R571" i="7"/>
  <c r="R570" i="7"/>
  <c r="R569" i="7"/>
  <c r="R568" i="7"/>
  <c r="R567" i="7"/>
  <c r="R566" i="7"/>
  <c r="R565" i="7"/>
  <c r="R564" i="7"/>
  <c r="R563" i="7"/>
  <c r="R562" i="7"/>
  <c r="R561" i="7"/>
  <c r="R560" i="7"/>
  <c r="R559" i="7"/>
  <c r="R558" i="7"/>
  <c r="R557" i="7"/>
  <c r="R556" i="7"/>
  <c r="R555" i="7"/>
  <c r="R554" i="7"/>
  <c r="R553" i="7"/>
  <c r="R552" i="7"/>
  <c r="R551" i="7"/>
  <c r="R550" i="7"/>
  <c r="R549" i="7"/>
  <c r="R548" i="7"/>
  <c r="R547" i="7"/>
  <c r="R546" i="7"/>
  <c r="R545" i="7"/>
  <c r="R544" i="7"/>
  <c r="R543" i="7"/>
  <c r="R542" i="7"/>
  <c r="R541" i="7"/>
  <c r="R540" i="7"/>
  <c r="R539" i="7"/>
  <c r="R538" i="7"/>
  <c r="R537" i="7"/>
  <c r="R536" i="7"/>
  <c r="R535" i="7"/>
  <c r="R534" i="7"/>
  <c r="R533" i="7"/>
  <c r="R532" i="7"/>
  <c r="R531" i="7"/>
  <c r="R530" i="7"/>
  <c r="R529" i="7"/>
  <c r="R528" i="7"/>
  <c r="R527" i="7"/>
  <c r="R526" i="7"/>
  <c r="R525" i="7"/>
  <c r="R524" i="7"/>
  <c r="R523" i="7"/>
  <c r="R522" i="7"/>
  <c r="R521" i="7"/>
  <c r="R520" i="7"/>
  <c r="R519" i="7"/>
  <c r="R518" i="7"/>
  <c r="R517" i="7"/>
  <c r="R516" i="7"/>
  <c r="R515" i="7"/>
  <c r="R514" i="7"/>
  <c r="R513" i="7"/>
  <c r="R512" i="7"/>
  <c r="R511" i="7"/>
  <c r="R510" i="7"/>
  <c r="R509" i="7"/>
  <c r="R508" i="7"/>
  <c r="R507" i="7"/>
  <c r="R506" i="7"/>
  <c r="R505" i="7"/>
  <c r="R504" i="7"/>
  <c r="R503" i="7"/>
  <c r="R502" i="7"/>
  <c r="R501" i="7"/>
  <c r="R500" i="7"/>
  <c r="R499" i="7"/>
  <c r="R498" i="7"/>
  <c r="R497" i="7"/>
  <c r="R496" i="7"/>
  <c r="R495" i="7"/>
  <c r="R494" i="7"/>
  <c r="R493" i="7"/>
  <c r="R492" i="7"/>
  <c r="R491" i="7"/>
  <c r="R490" i="7"/>
  <c r="R489" i="7"/>
  <c r="R488" i="7"/>
  <c r="R487" i="7"/>
  <c r="R486" i="7"/>
  <c r="R485" i="7"/>
  <c r="R484" i="7"/>
  <c r="R483" i="7"/>
  <c r="R482" i="7"/>
  <c r="R481" i="7"/>
  <c r="R480" i="7"/>
  <c r="R479" i="7"/>
  <c r="R478" i="7"/>
  <c r="R477" i="7"/>
  <c r="R476" i="7"/>
  <c r="R475" i="7"/>
  <c r="R474" i="7"/>
  <c r="R473" i="7"/>
  <c r="R472" i="7"/>
  <c r="R471" i="7"/>
  <c r="R470" i="7"/>
  <c r="R469" i="7"/>
  <c r="R468" i="7"/>
  <c r="R467" i="7"/>
  <c r="R466" i="7"/>
  <c r="R465" i="7"/>
  <c r="R464" i="7"/>
  <c r="R463" i="7"/>
  <c r="R462" i="7"/>
  <c r="R461" i="7"/>
  <c r="R460" i="7"/>
  <c r="R459" i="7"/>
  <c r="R458" i="7"/>
  <c r="R457" i="7"/>
  <c r="R456" i="7"/>
  <c r="R455" i="7"/>
  <c r="R454" i="7"/>
  <c r="R453" i="7"/>
  <c r="R452" i="7"/>
  <c r="R451" i="7"/>
  <c r="R450" i="7"/>
  <c r="R449" i="7"/>
  <c r="R448" i="7"/>
  <c r="R447" i="7"/>
  <c r="R446" i="7"/>
  <c r="R445" i="7"/>
  <c r="R444" i="7"/>
  <c r="R443" i="7"/>
  <c r="R442" i="7"/>
  <c r="R441" i="7"/>
  <c r="R440" i="7"/>
  <c r="R439" i="7"/>
  <c r="R438" i="7"/>
  <c r="R437" i="7"/>
  <c r="R436" i="7"/>
  <c r="R435" i="7"/>
  <c r="R434" i="7"/>
  <c r="R433" i="7"/>
  <c r="R432" i="7"/>
  <c r="R431" i="7"/>
  <c r="R430" i="7"/>
  <c r="R429" i="7"/>
  <c r="R428" i="7"/>
  <c r="R427" i="7"/>
  <c r="R426" i="7"/>
  <c r="R425" i="7"/>
  <c r="R424" i="7"/>
  <c r="R423" i="7"/>
  <c r="R422" i="7"/>
  <c r="R421" i="7"/>
  <c r="R420" i="7"/>
  <c r="R419" i="7"/>
  <c r="R418" i="7"/>
  <c r="R417" i="7"/>
  <c r="R416" i="7"/>
  <c r="R415" i="7"/>
  <c r="R414" i="7"/>
  <c r="R413" i="7"/>
  <c r="R412" i="7"/>
  <c r="R411" i="7"/>
  <c r="R410" i="7"/>
  <c r="R409" i="7"/>
  <c r="R408" i="7"/>
  <c r="R407" i="7"/>
  <c r="R406" i="7"/>
  <c r="R405" i="7"/>
  <c r="R404" i="7"/>
  <c r="R403" i="7"/>
  <c r="R402" i="7"/>
  <c r="R401" i="7"/>
  <c r="R400" i="7"/>
  <c r="R399" i="7"/>
  <c r="R398" i="7"/>
  <c r="R397" i="7"/>
  <c r="R396" i="7"/>
  <c r="R395" i="7"/>
  <c r="R394" i="7"/>
  <c r="R393" i="7"/>
  <c r="R392" i="7"/>
  <c r="R391" i="7"/>
  <c r="R390" i="7"/>
  <c r="R389" i="7"/>
  <c r="R388" i="7"/>
  <c r="R387" i="7"/>
  <c r="R386" i="7"/>
  <c r="R385" i="7"/>
  <c r="R384" i="7"/>
  <c r="R383" i="7"/>
  <c r="R382" i="7"/>
  <c r="R381" i="7"/>
  <c r="R380" i="7"/>
  <c r="R379" i="7"/>
  <c r="R378" i="7"/>
  <c r="R377" i="7"/>
  <c r="R376" i="7"/>
  <c r="R375" i="7"/>
  <c r="R374" i="7"/>
  <c r="R373" i="7"/>
  <c r="R372" i="7"/>
  <c r="R371" i="7"/>
  <c r="R370" i="7"/>
  <c r="R369" i="7"/>
  <c r="R368" i="7"/>
  <c r="R367" i="7"/>
  <c r="R366" i="7"/>
  <c r="R365" i="7"/>
  <c r="R364" i="7"/>
  <c r="R363" i="7"/>
  <c r="R362" i="7"/>
  <c r="R361" i="7"/>
  <c r="R360" i="7"/>
  <c r="R359" i="7"/>
  <c r="R358" i="7"/>
  <c r="R357" i="7"/>
  <c r="R356" i="7"/>
  <c r="R355" i="7"/>
  <c r="R354" i="7"/>
  <c r="R353" i="7"/>
  <c r="R352" i="7"/>
  <c r="R351" i="7"/>
  <c r="R350" i="7"/>
  <c r="R349" i="7"/>
  <c r="R348" i="7"/>
  <c r="R347" i="7"/>
  <c r="R346" i="7"/>
  <c r="R345" i="7"/>
  <c r="R344" i="7"/>
  <c r="R343" i="7"/>
  <c r="R342" i="7"/>
  <c r="R341" i="7"/>
  <c r="R340" i="7"/>
  <c r="R339" i="7"/>
  <c r="R338" i="7"/>
  <c r="R337" i="7"/>
  <c r="R336" i="7"/>
  <c r="R335" i="7"/>
  <c r="R334" i="7"/>
  <c r="R333" i="7"/>
  <c r="R332" i="7"/>
  <c r="R331" i="7"/>
  <c r="R330" i="7"/>
  <c r="R329" i="7"/>
  <c r="R328" i="7"/>
  <c r="R327" i="7"/>
  <c r="R326" i="7"/>
  <c r="R325" i="7"/>
  <c r="R324" i="7"/>
  <c r="R323" i="7"/>
  <c r="R322" i="7"/>
  <c r="R321" i="7"/>
  <c r="R320" i="7"/>
  <c r="R319" i="7"/>
  <c r="R318" i="7"/>
  <c r="R317" i="7"/>
  <c r="R316" i="7"/>
  <c r="R315" i="7"/>
  <c r="R314" i="7"/>
  <c r="R313" i="7"/>
  <c r="R312" i="7"/>
  <c r="R311" i="7"/>
  <c r="R310" i="7"/>
  <c r="R309" i="7"/>
  <c r="R308" i="7"/>
  <c r="R307" i="7"/>
  <c r="R306" i="7"/>
  <c r="R305" i="7"/>
  <c r="R304" i="7"/>
  <c r="R303" i="7"/>
  <c r="R302" i="7"/>
  <c r="R301" i="7"/>
  <c r="R300" i="7"/>
  <c r="R299" i="7"/>
  <c r="R298" i="7"/>
  <c r="R297" i="7"/>
  <c r="R296" i="7"/>
  <c r="R295" i="7"/>
  <c r="R294" i="7"/>
  <c r="R293" i="7"/>
  <c r="R292" i="7"/>
  <c r="R291" i="7"/>
  <c r="R290" i="7"/>
  <c r="R289" i="7"/>
  <c r="R288" i="7"/>
  <c r="R287" i="7"/>
  <c r="R286" i="7"/>
  <c r="R285" i="7"/>
  <c r="R284" i="7"/>
  <c r="R283" i="7"/>
  <c r="O281" i="7"/>
  <c r="R280" i="7"/>
  <c r="R279" i="7"/>
  <c r="R278" i="7"/>
  <c r="R277" i="7"/>
  <c r="R276" i="7"/>
  <c r="R275" i="7"/>
  <c r="R274" i="7"/>
  <c r="R273" i="7"/>
  <c r="R272" i="7"/>
  <c r="R271" i="7"/>
  <c r="R270" i="7"/>
  <c r="R269" i="7"/>
  <c r="R268" i="7"/>
  <c r="R267" i="7"/>
  <c r="R266" i="7"/>
  <c r="O263" i="7"/>
  <c r="R262" i="7"/>
  <c r="O261" i="7"/>
  <c r="R261" i="7" s="1"/>
  <c r="R260" i="7"/>
  <c r="R259" i="7"/>
  <c r="R258" i="7"/>
  <c r="R257" i="7"/>
  <c r="R256" i="7"/>
  <c r="O253" i="7"/>
  <c r="R252" i="7"/>
  <c r="R251" i="7"/>
  <c r="R250" i="7"/>
  <c r="R249" i="7"/>
  <c r="R248" i="7"/>
  <c r="R247" i="7"/>
  <c r="R246" i="7"/>
  <c r="R245" i="7"/>
  <c r="R244" i="7"/>
  <c r="R243" i="7"/>
  <c r="R242" i="7"/>
  <c r="R241" i="7"/>
  <c r="R240" i="7"/>
  <c r="R239" i="7"/>
  <c r="R238" i="7"/>
  <c r="R237" i="7"/>
  <c r="R236" i="7"/>
  <c r="R235" i="7"/>
  <c r="R234" i="7"/>
  <c r="R233" i="7"/>
  <c r="R232" i="7"/>
  <c r="R231" i="7"/>
  <c r="R230" i="7"/>
  <c r="R229" i="7"/>
  <c r="R228" i="7"/>
  <c r="R227" i="7"/>
  <c r="R226" i="7"/>
  <c r="R225" i="7"/>
  <c r="R224" i="7"/>
  <c r="R223" i="7"/>
  <c r="R222" i="7"/>
  <c r="R220" i="7"/>
  <c r="R219" i="7"/>
  <c r="R218" i="7"/>
  <c r="R217" i="7"/>
  <c r="R216" i="7"/>
  <c r="R215" i="7"/>
  <c r="R214" i="7"/>
  <c r="R213" i="7"/>
  <c r="R212" i="7"/>
  <c r="R211" i="7"/>
  <c r="R210" i="7"/>
  <c r="R209" i="7"/>
  <c r="R208" i="7"/>
  <c r="R207" i="7"/>
  <c r="R206" i="7"/>
  <c r="R204" i="7"/>
  <c r="R203" i="7"/>
  <c r="R202" i="7"/>
  <c r="R201" i="7"/>
  <c r="R200" i="7"/>
  <c r="O199" i="7"/>
  <c r="R199" i="7" s="1"/>
  <c r="R198" i="7"/>
  <c r="R197" i="7"/>
  <c r="R196" i="7"/>
  <c r="R195" i="7"/>
  <c r="R194" i="7"/>
  <c r="O188" i="7"/>
  <c r="R187" i="7"/>
  <c r="R186" i="7"/>
  <c r="R185" i="7"/>
  <c r="R184" i="7"/>
  <c r="R183" i="7"/>
  <c r="R182" i="7"/>
  <c r="R181" i="7"/>
  <c r="R180" i="7"/>
  <c r="R179" i="7"/>
  <c r="R178" i="7"/>
  <c r="R177" i="7"/>
  <c r="R176" i="7"/>
  <c r="R175" i="7"/>
  <c r="R174" i="7"/>
  <c r="R173" i="7"/>
  <c r="R172" i="7"/>
  <c r="R171" i="7"/>
  <c r="R170" i="7"/>
  <c r="R169" i="7"/>
  <c r="R168" i="7"/>
  <c r="R167" i="7"/>
  <c r="R166" i="7"/>
  <c r="R165" i="7"/>
  <c r="R164" i="7"/>
  <c r="R163" i="7"/>
  <c r="R162" i="7"/>
  <c r="R161" i="7"/>
  <c r="R160" i="7"/>
  <c r="R159" i="7"/>
  <c r="R158" i="7"/>
  <c r="R157" i="7"/>
  <c r="R156" i="7"/>
  <c r="R155" i="7"/>
  <c r="R154" i="7"/>
  <c r="R153" i="7"/>
  <c r="R152" i="7"/>
  <c r="R151" i="7"/>
  <c r="R150" i="7"/>
  <c r="R149" i="7"/>
  <c r="R148" i="7"/>
  <c r="R147" i="7"/>
  <c r="R146" i="7"/>
  <c r="R145" i="7"/>
  <c r="R144" i="7"/>
  <c r="R143" i="7"/>
  <c r="R142" i="7"/>
  <c r="R141" i="7"/>
  <c r="R140" i="7"/>
  <c r="R139" i="7"/>
  <c r="R138" i="7"/>
  <c r="R137" i="7"/>
  <c r="R136" i="7"/>
  <c r="R135" i="7"/>
  <c r="R134" i="7"/>
  <c r="R133" i="7"/>
  <c r="R132" i="7"/>
  <c r="R131" i="7"/>
  <c r="R130" i="7"/>
  <c r="R129" i="7"/>
  <c r="R128" i="7"/>
  <c r="R127" i="7"/>
  <c r="R126" i="7"/>
  <c r="R125" i="7"/>
  <c r="R124" i="7"/>
  <c r="R123" i="7"/>
  <c r="R122" i="7"/>
  <c r="R121" i="7"/>
  <c r="R120" i="7"/>
  <c r="R119" i="7"/>
  <c r="R118" i="7"/>
  <c r="R117" i="7"/>
  <c r="R116" i="7"/>
  <c r="R115" i="7"/>
  <c r="R114" i="7"/>
  <c r="R113" i="7"/>
  <c r="R112" i="7"/>
  <c r="R111" i="7"/>
  <c r="R110" i="7"/>
  <c r="R109" i="7"/>
  <c r="R108" i="7"/>
  <c r="R107" i="7"/>
  <c r="R106" i="7"/>
  <c r="R105" i="7"/>
  <c r="R98" i="7"/>
  <c r="R97" i="7"/>
  <c r="R96" i="7"/>
  <c r="R95" i="7"/>
  <c r="R94" i="7"/>
  <c r="R93" i="7"/>
  <c r="R92" i="7"/>
  <c r="R91" i="7"/>
  <c r="R90" i="7"/>
  <c r="R89" i="7"/>
  <c r="R88" i="7"/>
  <c r="R87" i="7"/>
  <c r="R86" i="7"/>
  <c r="R85" i="7"/>
  <c r="R84" i="7"/>
  <c r="R83" i="7"/>
  <c r="R82" i="7"/>
  <c r="R81" i="7"/>
  <c r="R80" i="7"/>
  <c r="R79" i="7"/>
  <c r="R78" i="7"/>
  <c r="R77" i="7"/>
  <c r="R76" i="7"/>
  <c r="R75" i="7"/>
  <c r="R74" i="7"/>
  <c r="R73" i="7"/>
  <c r="R72" i="7"/>
  <c r="R71" i="7"/>
  <c r="R70" i="7"/>
  <c r="R69" i="7"/>
  <c r="R68" i="7"/>
  <c r="R67" i="7"/>
  <c r="R66" i="7"/>
  <c r="R65" i="7"/>
  <c r="R64" i="7"/>
  <c r="R63" i="7"/>
  <c r="R62" i="7"/>
  <c r="R61" i="7"/>
  <c r="R60" i="7"/>
  <c r="R59" i="7"/>
  <c r="R58" i="7"/>
  <c r="R57" i="7"/>
  <c r="R56" i="7"/>
  <c r="R55" i="7"/>
  <c r="R54" i="7"/>
  <c r="R53" i="7"/>
  <c r="R52" i="7"/>
  <c r="R51" i="7"/>
  <c r="R50" i="7"/>
  <c r="R49" i="7"/>
  <c r="R48" i="7"/>
  <c r="R47" i="7"/>
  <c r="R46" i="7"/>
  <c r="R45" i="7"/>
  <c r="R44" i="7"/>
  <c r="R43" i="7"/>
  <c r="R42" i="7"/>
  <c r="R41" i="7"/>
  <c r="R40" i="7"/>
  <c r="R39" i="7"/>
  <c r="R38" i="7"/>
  <c r="R37" i="7"/>
  <c r="R36" i="7"/>
  <c r="R35" i="7"/>
  <c r="R34" i="7"/>
  <c r="R33" i="7"/>
  <c r="R32" i="7"/>
  <c r="R31" i="7"/>
  <c r="R30" i="7"/>
  <c r="R29" i="7"/>
  <c r="R28" i="7"/>
  <c r="R27" i="7"/>
  <c r="R26" i="7"/>
  <c r="R25" i="7"/>
  <c r="R24" i="7"/>
  <c r="R23" i="7"/>
  <c r="R22" i="7"/>
  <c r="R21" i="7"/>
  <c r="R20" i="7"/>
  <c r="R19" i="7"/>
  <c r="R18" i="7"/>
  <c r="R17" i="7"/>
  <c r="R16" i="7"/>
  <c r="R15" i="7"/>
  <c r="R14" i="7"/>
  <c r="R13" i="7"/>
  <c r="R12" i="7"/>
  <c r="R11" i="7"/>
  <c r="R10" i="7"/>
  <c r="R9" i="7"/>
  <c r="R8" i="7"/>
  <c r="R7" i="7"/>
  <c r="R6" i="7"/>
  <c r="R5" i="7"/>
  <c r="E42" i="6"/>
  <c r="E35" i="6"/>
  <c r="E36" i="6" s="1"/>
  <c r="E37" i="6" s="1"/>
  <c r="E16" i="6"/>
  <c r="E17" i="6" s="1"/>
  <c r="E18" i="6" s="1"/>
  <c r="E19" i="6" s="1"/>
  <c r="E20" i="6" s="1"/>
  <c r="E21" i="6" s="1"/>
  <c r="E22" i="6" s="1"/>
  <c r="E23" i="6" s="1"/>
  <c r="E24" i="6" s="1"/>
  <c r="E25" i="6" s="1"/>
  <c r="E26" i="6" s="1"/>
  <c r="E27" i="6" s="1"/>
  <c r="E28" i="6" s="1"/>
  <c r="E29" i="6" s="1"/>
  <c r="E30" i="6" s="1"/>
  <c r="E31" i="6" s="1"/>
  <c r="E7" i="6"/>
  <c r="E8" i="6" s="1"/>
  <c r="Q1244" i="5"/>
  <c r="O1244" i="5"/>
  <c r="K1244" i="5"/>
  <c r="I1244" i="5"/>
  <c r="G1244" i="5"/>
  <c r="E1244" i="5"/>
  <c r="Q1243" i="5"/>
  <c r="O1243" i="5"/>
  <c r="K1243" i="5"/>
  <c r="I1243" i="5"/>
  <c r="G1243" i="5"/>
  <c r="E1243" i="5"/>
  <c r="Q1235" i="5"/>
  <c r="O1235" i="5"/>
  <c r="K1235" i="5"/>
  <c r="I1235" i="5"/>
  <c r="G1235" i="5"/>
  <c r="E1235" i="5"/>
  <c r="Q1234" i="5"/>
  <c r="O1234" i="5"/>
  <c r="K1234" i="5"/>
  <c r="I1234" i="5"/>
  <c r="G1234" i="5"/>
  <c r="E1234" i="5"/>
  <c r="Q1230" i="5"/>
  <c r="O1230" i="5"/>
  <c r="K1230" i="5"/>
  <c r="I1230" i="5"/>
  <c r="G1230" i="5"/>
  <c r="E1230" i="5"/>
  <c r="Q1228" i="5"/>
  <c r="O1228" i="5"/>
  <c r="K1228" i="5"/>
  <c r="I1228" i="5"/>
  <c r="G1228" i="5"/>
  <c r="E1228" i="5"/>
  <c r="Q1227" i="5"/>
  <c r="O1227" i="5"/>
  <c r="K1227" i="5"/>
  <c r="I1227" i="5"/>
  <c r="G1227" i="5"/>
  <c r="E1227" i="5"/>
  <c r="Q1226" i="5"/>
  <c r="O1226" i="5"/>
  <c r="K1226" i="5"/>
  <c r="I1226" i="5"/>
  <c r="G1226" i="5"/>
  <c r="E1226" i="5"/>
  <c r="Q1225" i="5"/>
  <c r="O1225" i="5"/>
  <c r="K1225" i="5"/>
  <c r="I1225" i="5"/>
  <c r="G1225" i="5"/>
  <c r="E1225" i="5"/>
  <c r="Q1224" i="5"/>
  <c r="O1224" i="5"/>
  <c r="K1224" i="5"/>
  <c r="I1224" i="5"/>
  <c r="G1224" i="5"/>
  <c r="E1224" i="5"/>
  <c r="Q1220" i="5"/>
  <c r="O1220" i="5"/>
  <c r="K1220" i="5"/>
  <c r="I1220" i="5"/>
  <c r="G1220" i="5"/>
  <c r="E1220" i="5"/>
  <c r="Q1219" i="5"/>
  <c r="O1219" i="5"/>
  <c r="K1219" i="5"/>
  <c r="I1219" i="5"/>
  <c r="G1219" i="5"/>
  <c r="E1219" i="5"/>
  <c r="Q1218" i="5"/>
  <c r="O1218" i="5"/>
  <c r="K1218" i="5"/>
  <c r="I1218" i="5"/>
  <c r="G1218" i="5"/>
  <c r="E1218" i="5"/>
  <c r="Q1217" i="5"/>
  <c r="O1217" i="5"/>
  <c r="K1217" i="5"/>
  <c r="I1217" i="5"/>
  <c r="G1217" i="5"/>
  <c r="E1217" i="5"/>
  <c r="Q1216" i="5"/>
  <c r="O1216" i="5"/>
  <c r="M1216" i="5"/>
  <c r="K1216" i="5"/>
  <c r="I1216" i="5"/>
  <c r="G1216" i="5"/>
  <c r="E1216" i="5"/>
  <c r="Q1215" i="5"/>
  <c r="O1215" i="5"/>
  <c r="M1215" i="5"/>
  <c r="K1215" i="5"/>
  <c r="I1215" i="5"/>
  <c r="G1215" i="5"/>
  <c r="E1215" i="5"/>
  <c r="Q1214" i="5"/>
  <c r="O1214" i="5"/>
  <c r="M1214" i="5"/>
  <c r="K1214" i="5"/>
  <c r="I1214" i="5"/>
  <c r="G1214" i="5"/>
  <c r="E1214" i="5"/>
  <c r="Q1213" i="5"/>
  <c r="O1213" i="5"/>
  <c r="M1213" i="5"/>
  <c r="K1213" i="5"/>
  <c r="I1213" i="5"/>
  <c r="G1213" i="5"/>
  <c r="E1213" i="5"/>
  <c r="Q1212" i="5"/>
  <c r="O1212" i="5"/>
  <c r="M1212" i="5"/>
  <c r="K1212" i="5"/>
  <c r="I1212" i="5"/>
  <c r="G1212" i="5"/>
  <c r="E1212" i="5"/>
  <c r="Q1211" i="5"/>
  <c r="O1211" i="5"/>
  <c r="M1211" i="5"/>
  <c r="K1211" i="5"/>
  <c r="I1211" i="5"/>
  <c r="G1211" i="5"/>
  <c r="E1211" i="5"/>
  <c r="Q1209" i="5"/>
  <c r="O1209" i="5"/>
  <c r="M1209" i="5"/>
  <c r="K1209" i="5"/>
  <c r="I1209" i="5"/>
  <c r="G1209" i="5"/>
  <c r="E1209" i="5"/>
  <c r="Q1208" i="5"/>
  <c r="O1208" i="5"/>
  <c r="M1208" i="5"/>
  <c r="K1208" i="5"/>
  <c r="I1208" i="5"/>
  <c r="G1208" i="5"/>
  <c r="E1208" i="5"/>
  <c r="Q1206" i="5"/>
  <c r="O1206" i="5"/>
  <c r="M1206" i="5"/>
  <c r="K1206" i="5"/>
  <c r="I1206" i="5"/>
  <c r="G1206" i="5"/>
  <c r="E1206" i="5"/>
  <c r="Q1205" i="5"/>
  <c r="O1205" i="5"/>
  <c r="M1205" i="5"/>
  <c r="K1205" i="5"/>
  <c r="I1205" i="5"/>
  <c r="G1205" i="5"/>
  <c r="E1205" i="5"/>
  <c r="Q1204" i="5"/>
  <c r="O1204" i="5"/>
  <c r="M1204" i="5"/>
  <c r="K1204" i="5"/>
  <c r="I1204" i="5"/>
  <c r="G1204" i="5"/>
  <c r="E1204" i="5"/>
  <c r="Q1203" i="5"/>
  <c r="O1203" i="5"/>
  <c r="M1203" i="5"/>
  <c r="K1203" i="5"/>
  <c r="I1203" i="5"/>
  <c r="G1203" i="5"/>
  <c r="E1203" i="5"/>
  <c r="Q1202" i="5"/>
  <c r="O1202" i="5"/>
  <c r="M1202" i="5"/>
  <c r="K1202" i="5"/>
  <c r="I1202" i="5"/>
  <c r="G1202" i="5"/>
  <c r="E1202" i="5"/>
  <c r="Q1201" i="5"/>
  <c r="O1201" i="5"/>
  <c r="M1201" i="5"/>
  <c r="K1201" i="5"/>
  <c r="I1201" i="5"/>
  <c r="G1201" i="5"/>
  <c r="E1201" i="5"/>
  <c r="Q1200" i="5"/>
  <c r="O1200" i="5"/>
  <c r="M1200" i="5"/>
  <c r="K1200" i="5"/>
  <c r="I1200" i="5"/>
  <c r="G1200" i="5"/>
  <c r="E1200" i="5"/>
  <c r="Q1199" i="5"/>
  <c r="O1199" i="5"/>
  <c r="M1199" i="5"/>
  <c r="K1199" i="5"/>
  <c r="I1199" i="5"/>
  <c r="G1199" i="5"/>
  <c r="E1199" i="5"/>
  <c r="Q1198" i="5"/>
  <c r="O1198" i="5"/>
  <c r="M1198" i="5"/>
  <c r="K1198" i="5"/>
  <c r="I1198" i="5"/>
  <c r="G1198" i="5"/>
  <c r="E1198" i="5"/>
  <c r="Q1197" i="5"/>
  <c r="O1197" i="5"/>
  <c r="M1197" i="5"/>
  <c r="K1197" i="5"/>
  <c r="I1197" i="5"/>
  <c r="G1197" i="5"/>
  <c r="E1197" i="5"/>
  <c r="Q1196" i="5"/>
  <c r="O1196" i="5"/>
  <c r="M1196" i="5"/>
  <c r="K1196" i="5"/>
  <c r="I1196" i="5"/>
  <c r="G1196" i="5"/>
  <c r="E1196" i="5"/>
  <c r="Q1195" i="5"/>
  <c r="O1195" i="5"/>
  <c r="M1195" i="5"/>
  <c r="K1195" i="5"/>
  <c r="I1195" i="5"/>
  <c r="G1195" i="5"/>
  <c r="E1195" i="5"/>
  <c r="Q1194" i="5"/>
  <c r="O1194" i="5"/>
  <c r="M1194" i="5"/>
  <c r="K1194" i="5"/>
  <c r="I1194" i="5"/>
  <c r="G1194" i="5"/>
  <c r="E1194" i="5"/>
  <c r="Q1193" i="5"/>
  <c r="O1193" i="5"/>
  <c r="M1193" i="5"/>
  <c r="K1193" i="5"/>
  <c r="I1193" i="5"/>
  <c r="G1193" i="5"/>
  <c r="E1193" i="5"/>
  <c r="Q1192" i="5"/>
  <c r="O1192" i="5"/>
  <c r="M1192" i="5"/>
  <c r="K1192" i="5"/>
  <c r="I1192" i="5"/>
  <c r="G1192" i="5"/>
  <c r="E1192" i="5"/>
  <c r="Q1191" i="5"/>
  <c r="O1191" i="5"/>
  <c r="M1191" i="5"/>
  <c r="K1191" i="5"/>
  <c r="I1191" i="5"/>
  <c r="G1191" i="5"/>
  <c r="E1191" i="5"/>
  <c r="Q1190" i="5"/>
  <c r="O1190" i="5"/>
  <c r="M1190" i="5"/>
  <c r="K1190" i="5"/>
  <c r="I1190" i="5"/>
  <c r="G1190" i="5"/>
  <c r="E1190" i="5"/>
  <c r="Q1189" i="5"/>
  <c r="O1189" i="5"/>
  <c r="M1189" i="5"/>
  <c r="K1189" i="5"/>
  <c r="I1189" i="5"/>
  <c r="G1189" i="5"/>
  <c r="E1189" i="5"/>
  <c r="Q1188" i="5"/>
  <c r="O1188" i="5"/>
  <c r="M1188" i="5"/>
  <c r="K1188" i="5"/>
  <c r="I1188" i="5"/>
  <c r="G1188" i="5"/>
  <c r="E1188" i="5"/>
  <c r="Q1187" i="5"/>
  <c r="O1187" i="5"/>
  <c r="M1187" i="5"/>
  <c r="K1187" i="5"/>
  <c r="I1187" i="5"/>
  <c r="G1187" i="5"/>
  <c r="E1187" i="5"/>
  <c r="Q1186" i="5"/>
  <c r="O1186" i="5"/>
  <c r="M1186" i="5"/>
  <c r="K1186" i="5"/>
  <c r="I1186" i="5"/>
  <c r="G1186" i="5"/>
  <c r="E1186" i="5"/>
  <c r="Q1185" i="5"/>
  <c r="O1185" i="5"/>
  <c r="M1185" i="5"/>
  <c r="K1185" i="5"/>
  <c r="I1185" i="5"/>
  <c r="G1185" i="5"/>
  <c r="E1185" i="5"/>
  <c r="Q1184" i="5"/>
  <c r="O1184" i="5"/>
  <c r="M1184" i="5"/>
  <c r="K1184" i="5"/>
  <c r="I1184" i="5"/>
  <c r="G1184" i="5"/>
  <c r="E1184" i="5"/>
  <c r="Q1183" i="5"/>
  <c r="O1183" i="5"/>
  <c r="M1183" i="5"/>
  <c r="K1183" i="5"/>
  <c r="I1183" i="5"/>
  <c r="G1183" i="5"/>
  <c r="E1183" i="5"/>
  <c r="Q1182" i="5"/>
  <c r="O1182" i="5"/>
  <c r="M1182" i="5"/>
  <c r="K1182" i="5"/>
  <c r="I1182" i="5"/>
  <c r="G1182" i="5"/>
  <c r="E1182" i="5"/>
  <c r="Q1181" i="5"/>
  <c r="O1181" i="5"/>
  <c r="M1181" i="5"/>
  <c r="K1181" i="5"/>
  <c r="I1181" i="5"/>
  <c r="G1181" i="5"/>
  <c r="E1181" i="5"/>
  <c r="Q1180" i="5"/>
  <c r="O1180" i="5"/>
  <c r="M1180" i="5"/>
  <c r="K1180" i="5"/>
  <c r="I1180" i="5"/>
  <c r="G1180" i="5"/>
  <c r="E1180" i="5"/>
  <c r="Q1179" i="5"/>
  <c r="O1179" i="5"/>
  <c r="M1179" i="5"/>
  <c r="K1179" i="5"/>
  <c r="I1179" i="5"/>
  <c r="G1179" i="5"/>
  <c r="E1179" i="5"/>
  <c r="Q1178" i="5"/>
  <c r="O1178" i="5"/>
  <c r="M1178" i="5"/>
  <c r="K1178" i="5"/>
  <c r="I1178" i="5"/>
  <c r="G1178" i="5"/>
  <c r="E1178" i="5"/>
  <c r="Q1177" i="5"/>
  <c r="O1177" i="5"/>
  <c r="M1177" i="5"/>
  <c r="K1177" i="5"/>
  <c r="I1177" i="5"/>
  <c r="G1177" i="5"/>
  <c r="E1177" i="5"/>
  <c r="Q1176" i="5"/>
  <c r="O1176" i="5"/>
  <c r="M1176" i="5"/>
  <c r="K1176" i="5"/>
  <c r="I1176" i="5"/>
  <c r="G1176" i="5"/>
  <c r="E1176" i="5"/>
  <c r="Q1175" i="5"/>
  <c r="O1175" i="5"/>
  <c r="M1175" i="5"/>
  <c r="K1175" i="5"/>
  <c r="I1175" i="5"/>
  <c r="G1175" i="5"/>
  <c r="E1175" i="5"/>
  <c r="Q1174" i="5"/>
  <c r="O1174" i="5"/>
  <c r="M1174" i="5"/>
  <c r="K1174" i="5"/>
  <c r="I1174" i="5"/>
  <c r="G1174" i="5"/>
  <c r="E1174" i="5"/>
  <c r="Q1173" i="5"/>
  <c r="O1173" i="5"/>
  <c r="M1173" i="5"/>
  <c r="K1173" i="5"/>
  <c r="I1173" i="5"/>
  <c r="G1173" i="5"/>
  <c r="E1173" i="5"/>
  <c r="Q1172" i="5"/>
  <c r="O1172" i="5"/>
  <c r="M1172" i="5"/>
  <c r="K1172" i="5"/>
  <c r="I1172" i="5"/>
  <c r="G1172" i="5"/>
  <c r="E1172" i="5"/>
  <c r="Q1171" i="5"/>
  <c r="O1171" i="5"/>
  <c r="M1171" i="5"/>
  <c r="K1171" i="5"/>
  <c r="I1171" i="5"/>
  <c r="G1171" i="5"/>
  <c r="E1171" i="5"/>
  <c r="Q1170" i="5"/>
  <c r="O1170" i="5"/>
  <c r="M1170" i="5"/>
  <c r="K1170" i="5"/>
  <c r="I1170" i="5"/>
  <c r="G1170" i="5"/>
  <c r="E1170" i="5"/>
  <c r="Q1169" i="5"/>
  <c r="O1169" i="5"/>
  <c r="M1169" i="5"/>
  <c r="K1169" i="5"/>
  <c r="I1169" i="5"/>
  <c r="G1169" i="5"/>
  <c r="E1169" i="5"/>
  <c r="Q1168" i="5"/>
  <c r="O1168" i="5"/>
  <c r="M1168" i="5"/>
  <c r="K1168" i="5"/>
  <c r="I1168" i="5"/>
  <c r="G1168" i="5"/>
  <c r="E1168" i="5"/>
  <c r="Q1167" i="5"/>
  <c r="O1167" i="5"/>
  <c r="M1167" i="5"/>
  <c r="K1167" i="5"/>
  <c r="I1167" i="5"/>
  <c r="G1167" i="5"/>
  <c r="E1167" i="5"/>
  <c r="Q1166" i="5"/>
  <c r="O1166" i="5"/>
  <c r="M1166" i="5"/>
  <c r="K1166" i="5"/>
  <c r="I1166" i="5"/>
  <c r="G1166" i="5"/>
  <c r="E1166" i="5"/>
  <c r="Q1165" i="5"/>
  <c r="O1165" i="5"/>
  <c r="M1165" i="5"/>
  <c r="K1165" i="5"/>
  <c r="I1165" i="5"/>
  <c r="G1165" i="5"/>
  <c r="E1165" i="5"/>
  <c r="Q1164" i="5"/>
  <c r="O1164" i="5"/>
  <c r="M1164" i="5"/>
  <c r="K1164" i="5"/>
  <c r="I1164" i="5"/>
  <c r="G1164" i="5"/>
  <c r="E1164" i="5"/>
  <c r="Q1163" i="5"/>
  <c r="O1163" i="5"/>
  <c r="M1163" i="5"/>
  <c r="K1163" i="5"/>
  <c r="I1163" i="5"/>
  <c r="G1163" i="5"/>
  <c r="E1163" i="5"/>
  <c r="Q1162" i="5"/>
  <c r="O1162" i="5"/>
  <c r="M1162" i="5"/>
  <c r="K1162" i="5"/>
  <c r="I1162" i="5"/>
  <c r="G1162" i="5"/>
  <c r="E1162" i="5"/>
  <c r="Q1161" i="5"/>
  <c r="O1161" i="5"/>
  <c r="M1161" i="5"/>
  <c r="K1161" i="5"/>
  <c r="I1161" i="5"/>
  <c r="G1161" i="5"/>
  <c r="E1161" i="5"/>
  <c r="Q1160" i="5"/>
  <c r="O1160" i="5"/>
  <c r="M1160" i="5"/>
  <c r="K1160" i="5"/>
  <c r="I1160" i="5"/>
  <c r="G1160" i="5"/>
  <c r="E1160" i="5"/>
  <c r="Q1159" i="5"/>
  <c r="O1159" i="5"/>
  <c r="M1159" i="5"/>
  <c r="K1159" i="5"/>
  <c r="I1159" i="5"/>
  <c r="G1159" i="5"/>
  <c r="E1159" i="5"/>
  <c r="Q1158" i="5"/>
  <c r="O1158" i="5"/>
  <c r="M1158" i="5"/>
  <c r="K1158" i="5"/>
  <c r="I1158" i="5"/>
  <c r="G1158" i="5"/>
  <c r="E1158" i="5"/>
  <c r="Q1157" i="5"/>
  <c r="O1157" i="5"/>
  <c r="M1157" i="5"/>
  <c r="K1157" i="5"/>
  <c r="I1157" i="5"/>
  <c r="G1157" i="5"/>
  <c r="E1157" i="5"/>
  <c r="Q1156" i="5"/>
  <c r="O1156" i="5"/>
  <c r="M1156" i="5"/>
  <c r="K1156" i="5"/>
  <c r="I1156" i="5"/>
  <c r="G1156" i="5"/>
  <c r="E1156" i="5"/>
  <c r="Q1155" i="5"/>
  <c r="O1155" i="5"/>
  <c r="M1155" i="5"/>
  <c r="K1155" i="5"/>
  <c r="I1155" i="5"/>
  <c r="G1155" i="5"/>
  <c r="E1155" i="5"/>
  <c r="Q1154" i="5"/>
  <c r="O1154" i="5"/>
  <c r="M1154" i="5"/>
  <c r="K1154" i="5"/>
  <c r="I1154" i="5"/>
  <c r="G1154" i="5"/>
  <c r="E1154" i="5"/>
  <c r="Q1153" i="5"/>
  <c r="O1153" i="5"/>
  <c r="M1153" i="5"/>
  <c r="K1153" i="5"/>
  <c r="I1153" i="5"/>
  <c r="G1153" i="5"/>
  <c r="E1153" i="5"/>
  <c r="Q1152" i="5"/>
  <c r="O1152" i="5"/>
  <c r="M1152" i="5"/>
  <c r="K1152" i="5"/>
  <c r="I1152" i="5"/>
  <c r="G1152" i="5"/>
  <c r="E1152" i="5"/>
  <c r="Q1150" i="5"/>
  <c r="O1150" i="5"/>
  <c r="M1150" i="5"/>
  <c r="K1150" i="5"/>
  <c r="I1150" i="5"/>
  <c r="G1150" i="5"/>
  <c r="E1150" i="5"/>
  <c r="Q1149" i="5"/>
  <c r="O1149" i="5"/>
  <c r="M1149" i="5"/>
  <c r="K1149" i="5"/>
  <c r="I1149" i="5"/>
  <c r="G1149" i="5"/>
  <c r="E1149" i="5"/>
  <c r="Q1148" i="5"/>
  <c r="O1148" i="5"/>
  <c r="M1148" i="5"/>
  <c r="K1148" i="5"/>
  <c r="I1148" i="5"/>
  <c r="G1148" i="5"/>
  <c r="E1148" i="5"/>
  <c r="Q1147" i="5"/>
  <c r="O1147" i="5"/>
  <c r="M1147" i="5"/>
  <c r="K1147" i="5"/>
  <c r="I1147" i="5"/>
  <c r="G1147" i="5"/>
  <c r="E1147" i="5"/>
  <c r="Q1146" i="5"/>
  <c r="O1146" i="5"/>
  <c r="M1146" i="5"/>
  <c r="K1146" i="5"/>
  <c r="I1146" i="5"/>
  <c r="G1146" i="5"/>
  <c r="E1146" i="5"/>
  <c r="Q1145" i="5"/>
  <c r="O1145" i="5"/>
  <c r="M1145" i="5"/>
  <c r="K1145" i="5"/>
  <c r="I1145" i="5"/>
  <c r="G1145" i="5"/>
  <c r="E1145" i="5"/>
  <c r="Q1144" i="5"/>
  <c r="O1144" i="5"/>
  <c r="M1144" i="5"/>
  <c r="K1144" i="5"/>
  <c r="I1144" i="5"/>
  <c r="G1144" i="5"/>
  <c r="E1144" i="5"/>
  <c r="Q1143" i="5"/>
  <c r="O1143" i="5"/>
  <c r="M1143" i="5"/>
  <c r="K1143" i="5"/>
  <c r="I1143" i="5"/>
  <c r="G1143" i="5"/>
  <c r="E1143" i="5"/>
  <c r="Q1142" i="5"/>
  <c r="O1142" i="5"/>
  <c r="M1142" i="5"/>
  <c r="K1142" i="5"/>
  <c r="I1142" i="5"/>
  <c r="G1142" i="5"/>
  <c r="E1142" i="5"/>
  <c r="Q1141" i="5"/>
  <c r="O1141" i="5"/>
  <c r="M1141" i="5"/>
  <c r="K1141" i="5"/>
  <c r="I1141" i="5"/>
  <c r="G1141" i="5"/>
  <c r="E1141" i="5"/>
  <c r="Q1140" i="5"/>
  <c r="O1140" i="5"/>
  <c r="M1140" i="5"/>
  <c r="K1140" i="5"/>
  <c r="I1140" i="5"/>
  <c r="G1140" i="5"/>
  <c r="E1140" i="5"/>
  <c r="Q1139" i="5"/>
  <c r="O1139" i="5"/>
  <c r="M1139" i="5"/>
  <c r="K1139" i="5"/>
  <c r="I1139" i="5"/>
  <c r="G1139" i="5"/>
  <c r="E1139" i="5"/>
  <c r="Q1138" i="5"/>
  <c r="O1138" i="5"/>
  <c r="M1138" i="5"/>
  <c r="K1138" i="5"/>
  <c r="I1138" i="5"/>
  <c r="G1138" i="5"/>
  <c r="E1138" i="5"/>
  <c r="Q1136" i="5"/>
  <c r="O1136" i="5"/>
  <c r="M1136" i="5"/>
  <c r="K1136" i="5"/>
  <c r="I1136" i="5"/>
  <c r="G1136" i="5"/>
  <c r="E1136" i="5"/>
  <c r="Q1135" i="5"/>
  <c r="O1135" i="5"/>
  <c r="M1135" i="5"/>
  <c r="K1135" i="5"/>
  <c r="I1135" i="5"/>
  <c r="G1135" i="5"/>
  <c r="E1135" i="5"/>
  <c r="Q1134" i="5"/>
  <c r="O1134" i="5"/>
  <c r="M1134" i="5"/>
  <c r="K1134" i="5"/>
  <c r="I1134" i="5"/>
  <c r="G1134" i="5"/>
  <c r="E1134" i="5"/>
  <c r="Q1133" i="5"/>
  <c r="O1133" i="5"/>
  <c r="M1133" i="5"/>
  <c r="K1133" i="5"/>
  <c r="I1133" i="5"/>
  <c r="G1133" i="5"/>
  <c r="E1133" i="5"/>
  <c r="Q1132" i="5"/>
  <c r="O1132" i="5"/>
  <c r="M1132" i="5"/>
  <c r="K1132" i="5"/>
  <c r="I1132" i="5"/>
  <c r="G1132" i="5"/>
  <c r="E1132" i="5"/>
  <c r="Q1131" i="5"/>
  <c r="O1131" i="5"/>
  <c r="M1131" i="5"/>
  <c r="K1131" i="5"/>
  <c r="I1131" i="5"/>
  <c r="G1131" i="5"/>
  <c r="E1131" i="5"/>
  <c r="Q1130" i="5"/>
  <c r="O1130" i="5"/>
  <c r="M1130" i="5"/>
  <c r="K1130" i="5"/>
  <c r="I1130" i="5"/>
  <c r="G1130" i="5"/>
  <c r="E1130" i="5"/>
  <c r="Q1129" i="5"/>
  <c r="O1129" i="5"/>
  <c r="M1129" i="5"/>
  <c r="K1129" i="5"/>
  <c r="I1129" i="5"/>
  <c r="G1129" i="5"/>
  <c r="E1129" i="5"/>
  <c r="Q1128" i="5"/>
  <c r="O1128" i="5"/>
  <c r="M1128" i="5"/>
  <c r="K1128" i="5"/>
  <c r="I1128" i="5"/>
  <c r="G1128" i="5"/>
  <c r="E1128" i="5"/>
  <c r="Q1127" i="5"/>
  <c r="O1127" i="5"/>
  <c r="M1127" i="5"/>
  <c r="K1127" i="5"/>
  <c r="I1127" i="5"/>
  <c r="G1127" i="5"/>
  <c r="E1127" i="5"/>
  <c r="Q1126" i="5"/>
  <c r="O1126" i="5"/>
  <c r="M1126" i="5"/>
  <c r="K1126" i="5"/>
  <c r="I1126" i="5"/>
  <c r="G1126" i="5"/>
  <c r="E1126" i="5"/>
  <c r="Q1125" i="5"/>
  <c r="O1125" i="5"/>
  <c r="M1125" i="5"/>
  <c r="K1125" i="5"/>
  <c r="I1125" i="5"/>
  <c r="G1125" i="5"/>
  <c r="E1125" i="5"/>
  <c r="Q1124" i="5"/>
  <c r="O1124" i="5"/>
  <c r="M1124" i="5"/>
  <c r="K1124" i="5"/>
  <c r="I1124" i="5"/>
  <c r="G1124" i="5"/>
  <c r="E1124" i="5"/>
  <c r="Q1123" i="5"/>
  <c r="O1123" i="5"/>
  <c r="M1123" i="5"/>
  <c r="K1123" i="5"/>
  <c r="I1123" i="5"/>
  <c r="G1123" i="5"/>
  <c r="E1123" i="5"/>
  <c r="Q1122" i="5"/>
  <c r="O1122" i="5"/>
  <c r="M1122" i="5"/>
  <c r="K1122" i="5"/>
  <c r="I1122" i="5"/>
  <c r="G1122" i="5"/>
  <c r="E1122" i="5"/>
  <c r="Q1121" i="5"/>
  <c r="O1121" i="5"/>
  <c r="M1121" i="5"/>
  <c r="K1121" i="5"/>
  <c r="I1121" i="5"/>
  <c r="G1121" i="5"/>
  <c r="E1121" i="5"/>
  <c r="Q1120" i="5"/>
  <c r="O1120" i="5"/>
  <c r="M1120" i="5"/>
  <c r="K1120" i="5"/>
  <c r="I1120" i="5"/>
  <c r="G1120" i="5"/>
  <c r="E1120" i="5"/>
  <c r="Q1119" i="5"/>
  <c r="O1119" i="5"/>
  <c r="M1119" i="5"/>
  <c r="K1119" i="5"/>
  <c r="I1119" i="5"/>
  <c r="G1119" i="5"/>
  <c r="E1119" i="5"/>
  <c r="Q1118" i="5"/>
  <c r="O1118" i="5"/>
  <c r="M1118" i="5"/>
  <c r="K1118" i="5"/>
  <c r="I1118" i="5"/>
  <c r="G1118" i="5"/>
  <c r="E1118" i="5"/>
  <c r="Q1117" i="5"/>
  <c r="O1117" i="5"/>
  <c r="M1117" i="5"/>
  <c r="K1117" i="5"/>
  <c r="I1117" i="5"/>
  <c r="G1117" i="5"/>
  <c r="E1117" i="5"/>
  <c r="Q1116" i="5"/>
  <c r="O1116" i="5"/>
  <c r="M1116" i="5"/>
  <c r="K1116" i="5"/>
  <c r="I1116" i="5"/>
  <c r="G1116" i="5"/>
  <c r="E1116" i="5"/>
  <c r="Q1115" i="5"/>
  <c r="O1115" i="5"/>
  <c r="M1115" i="5"/>
  <c r="K1115" i="5"/>
  <c r="I1115" i="5"/>
  <c r="G1115" i="5"/>
  <c r="E1115" i="5"/>
  <c r="Q1114" i="5"/>
  <c r="O1114" i="5"/>
  <c r="M1114" i="5"/>
  <c r="K1114" i="5"/>
  <c r="I1114" i="5"/>
  <c r="G1114" i="5"/>
  <c r="E1114" i="5"/>
  <c r="Q1113" i="5"/>
  <c r="O1113" i="5"/>
  <c r="M1113" i="5"/>
  <c r="K1113" i="5"/>
  <c r="I1113" i="5"/>
  <c r="G1113" i="5"/>
  <c r="E1113" i="5"/>
  <c r="Q1112" i="5"/>
  <c r="O1112" i="5"/>
  <c r="M1112" i="5"/>
  <c r="K1112" i="5"/>
  <c r="I1112" i="5"/>
  <c r="G1112" i="5"/>
  <c r="E1112" i="5"/>
  <c r="Q1111" i="5"/>
  <c r="O1111" i="5"/>
  <c r="M1111" i="5"/>
  <c r="K1111" i="5"/>
  <c r="I1111" i="5"/>
  <c r="G1111" i="5"/>
  <c r="E1111" i="5"/>
  <c r="Q1110" i="5"/>
  <c r="O1110" i="5"/>
  <c r="M1110" i="5"/>
  <c r="K1110" i="5"/>
  <c r="I1110" i="5"/>
  <c r="G1110" i="5"/>
  <c r="E1110" i="5"/>
  <c r="Q1109" i="5"/>
  <c r="O1109" i="5"/>
  <c r="M1109" i="5"/>
  <c r="K1109" i="5"/>
  <c r="I1109" i="5"/>
  <c r="G1109" i="5"/>
  <c r="E1109" i="5"/>
  <c r="Q1108" i="5"/>
  <c r="O1108" i="5"/>
  <c r="M1108" i="5"/>
  <c r="K1108" i="5"/>
  <c r="I1108" i="5"/>
  <c r="G1108" i="5"/>
  <c r="E1108" i="5"/>
  <c r="Q1107" i="5"/>
  <c r="O1107" i="5"/>
  <c r="M1107" i="5"/>
  <c r="K1107" i="5"/>
  <c r="I1107" i="5"/>
  <c r="G1107" i="5"/>
  <c r="E1107" i="5"/>
  <c r="Q1106" i="5"/>
  <c r="O1106" i="5"/>
  <c r="M1106" i="5"/>
  <c r="K1106" i="5"/>
  <c r="I1106" i="5"/>
  <c r="G1106" i="5"/>
  <c r="E1106" i="5"/>
  <c r="Q1105" i="5"/>
  <c r="O1105" i="5"/>
  <c r="M1105" i="5"/>
  <c r="K1105" i="5"/>
  <c r="I1105" i="5"/>
  <c r="G1105" i="5"/>
  <c r="E1105" i="5"/>
  <c r="Q1104" i="5"/>
  <c r="O1104" i="5"/>
  <c r="M1104" i="5"/>
  <c r="K1104" i="5"/>
  <c r="I1104" i="5"/>
  <c r="G1104" i="5"/>
  <c r="E1104" i="5"/>
  <c r="Q1103" i="5"/>
  <c r="O1103" i="5"/>
  <c r="M1103" i="5"/>
  <c r="K1103" i="5"/>
  <c r="I1103" i="5"/>
  <c r="G1103" i="5"/>
  <c r="E1103" i="5"/>
  <c r="Q1102" i="5"/>
  <c r="O1102" i="5"/>
  <c r="M1102" i="5"/>
  <c r="K1102" i="5"/>
  <c r="I1102" i="5"/>
  <c r="G1102" i="5"/>
  <c r="E1102" i="5"/>
  <c r="Q1101" i="5"/>
  <c r="O1101" i="5"/>
  <c r="M1101" i="5"/>
  <c r="K1101" i="5"/>
  <c r="I1101" i="5"/>
  <c r="G1101" i="5"/>
  <c r="E1101" i="5"/>
  <c r="Q1100" i="5"/>
  <c r="O1100" i="5"/>
  <c r="M1100" i="5"/>
  <c r="K1100" i="5"/>
  <c r="I1100" i="5"/>
  <c r="G1100" i="5"/>
  <c r="E1100" i="5"/>
  <c r="Q1099" i="5"/>
  <c r="O1099" i="5"/>
  <c r="M1099" i="5"/>
  <c r="K1099" i="5"/>
  <c r="I1099" i="5"/>
  <c r="G1099" i="5"/>
  <c r="E1099" i="5"/>
  <c r="Q1098" i="5"/>
  <c r="O1098" i="5"/>
  <c r="M1098" i="5"/>
  <c r="K1098" i="5"/>
  <c r="I1098" i="5"/>
  <c r="G1098" i="5"/>
  <c r="E1098" i="5"/>
  <c r="Q1097" i="5"/>
  <c r="O1097" i="5"/>
  <c r="M1097" i="5"/>
  <c r="K1097" i="5"/>
  <c r="I1097" i="5"/>
  <c r="G1097" i="5"/>
  <c r="E1097" i="5"/>
  <c r="Q1096" i="5"/>
  <c r="O1096" i="5"/>
  <c r="M1096" i="5"/>
  <c r="K1096" i="5"/>
  <c r="I1096" i="5"/>
  <c r="G1096" i="5"/>
  <c r="E1096" i="5"/>
  <c r="Q1095" i="5"/>
  <c r="O1095" i="5"/>
  <c r="M1095" i="5"/>
  <c r="K1095" i="5"/>
  <c r="I1095" i="5"/>
  <c r="G1095" i="5"/>
  <c r="E1095" i="5"/>
  <c r="Q1094" i="5"/>
  <c r="O1094" i="5"/>
  <c r="M1094" i="5"/>
  <c r="K1094" i="5"/>
  <c r="I1094" i="5"/>
  <c r="G1094" i="5"/>
  <c r="E1094" i="5"/>
  <c r="Q1093" i="5"/>
  <c r="O1093" i="5"/>
  <c r="M1093" i="5"/>
  <c r="K1093" i="5"/>
  <c r="I1093" i="5"/>
  <c r="G1093" i="5"/>
  <c r="E1093" i="5"/>
  <c r="Q1092" i="5"/>
  <c r="O1092" i="5"/>
  <c r="M1092" i="5"/>
  <c r="K1092" i="5"/>
  <c r="I1092" i="5"/>
  <c r="G1092" i="5"/>
  <c r="E1092" i="5"/>
  <c r="Q1091" i="5"/>
  <c r="O1091" i="5"/>
  <c r="M1091" i="5"/>
  <c r="K1091" i="5"/>
  <c r="I1091" i="5"/>
  <c r="G1091" i="5"/>
  <c r="E1091" i="5"/>
  <c r="Q1090" i="5"/>
  <c r="O1090" i="5"/>
  <c r="M1090" i="5"/>
  <c r="K1090" i="5"/>
  <c r="I1090" i="5"/>
  <c r="G1090" i="5"/>
  <c r="E1090" i="5"/>
  <c r="Q1089" i="5"/>
  <c r="O1089" i="5"/>
  <c r="M1089" i="5"/>
  <c r="K1089" i="5"/>
  <c r="I1089" i="5"/>
  <c r="G1089" i="5"/>
  <c r="E1089" i="5"/>
  <c r="Q1088" i="5"/>
  <c r="O1088" i="5"/>
  <c r="M1088" i="5"/>
  <c r="K1088" i="5"/>
  <c r="I1088" i="5"/>
  <c r="G1088" i="5"/>
  <c r="E1088" i="5"/>
  <c r="Q1087" i="5"/>
  <c r="O1087" i="5"/>
  <c r="M1087" i="5"/>
  <c r="K1087" i="5"/>
  <c r="I1087" i="5"/>
  <c r="G1087" i="5"/>
  <c r="E1087" i="5"/>
  <c r="Q1086" i="5"/>
  <c r="O1086" i="5"/>
  <c r="M1086" i="5"/>
  <c r="K1086" i="5"/>
  <c r="I1086" i="5"/>
  <c r="G1086" i="5"/>
  <c r="E1086" i="5"/>
  <c r="Q1085" i="5"/>
  <c r="O1085" i="5"/>
  <c r="M1085" i="5"/>
  <c r="K1085" i="5"/>
  <c r="I1085" i="5"/>
  <c r="G1085" i="5"/>
  <c r="E1085" i="5"/>
  <c r="Q1084" i="5"/>
  <c r="O1084" i="5"/>
  <c r="M1084" i="5"/>
  <c r="K1084" i="5"/>
  <c r="I1084" i="5"/>
  <c r="G1084" i="5"/>
  <c r="E1084" i="5"/>
  <c r="Q1083" i="5"/>
  <c r="O1083" i="5"/>
  <c r="M1083" i="5"/>
  <c r="K1083" i="5"/>
  <c r="I1083" i="5"/>
  <c r="G1083" i="5"/>
  <c r="E1083" i="5"/>
  <c r="Q1082" i="5"/>
  <c r="O1082" i="5"/>
  <c r="M1082" i="5"/>
  <c r="K1082" i="5"/>
  <c r="I1082" i="5"/>
  <c r="G1082" i="5"/>
  <c r="E1082" i="5"/>
  <c r="Q1081" i="5"/>
  <c r="O1081" i="5"/>
  <c r="M1081" i="5"/>
  <c r="K1081" i="5"/>
  <c r="I1081" i="5"/>
  <c r="G1081" i="5"/>
  <c r="E1081" i="5"/>
  <c r="Q1080" i="5"/>
  <c r="O1080" i="5"/>
  <c r="M1080" i="5"/>
  <c r="K1080" i="5"/>
  <c r="I1080" i="5"/>
  <c r="G1080" i="5"/>
  <c r="E1080" i="5"/>
  <c r="Q1079" i="5"/>
  <c r="O1079" i="5"/>
  <c r="M1079" i="5"/>
  <c r="K1079" i="5"/>
  <c r="I1079" i="5"/>
  <c r="G1079" i="5"/>
  <c r="E1079" i="5"/>
  <c r="Q1078" i="5"/>
  <c r="O1078" i="5"/>
  <c r="M1078" i="5"/>
  <c r="K1078" i="5"/>
  <c r="I1078" i="5"/>
  <c r="G1078" i="5"/>
  <c r="E1078" i="5"/>
  <c r="Q1077" i="5"/>
  <c r="O1077" i="5"/>
  <c r="M1077" i="5"/>
  <c r="K1077" i="5"/>
  <c r="I1077" i="5"/>
  <c r="G1077" i="5"/>
  <c r="E1077" i="5"/>
  <c r="Q1076" i="5"/>
  <c r="O1076" i="5"/>
  <c r="M1076" i="5"/>
  <c r="K1076" i="5"/>
  <c r="I1076" i="5"/>
  <c r="G1076" i="5"/>
  <c r="E1076" i="5"/>
  <c r="Q1075" i="5"/>
  <c r="O1075" i="5"/>
  <c r="M1075" i="5"/>
  <c r="K1075" i="5"/>
  <c r="I1075" i="5"/>
  <c r="G1075" i="5"/>
  <c r="E1075" i="5"/>
  <c r="Q1074" i="5"/>
  <c r="O1074" i="5"/>
  <c r="M1074" i="5"/>
  <c r="K1074" i="5"/>
  <c r="I1074" i="5"/>
  <c r="G1074" i="5"/>
  <c r="E1074" i="5"/>
  <c r="Q1073" i="5"/>
  <c r="O1073" i="5"/>
  <c r="M1073" i="5"/>
  <c r="K1073" i="5"/>
  <c r="I1073" i="5"/>
  <c r="G1073" i="5"/>
  <c r="E1073" i="5"/>
  <c r="Q1072" i="5"/>
  <c r="O1072" i="5"/>
  <c r="M1072" i="5"/>
  <c r="K1072" i="5"/>
  <c r="I1072" i="5"/>
  <c r="G1072" i="5"/>
  <c r="E1072" i="5"/>
  <c r="Q1071" i="5"/>
  <c r="O1071" i="5"/>
  <c r="M1071" i="5"/>
  <c r="K1071" i="5"/>
  <c r="I1071" i="5"/>
  <c r="G1071" i="5"/>
  <c r="E1071" i="5"/>
  <c r="Q1070" i="5"/>
  <c r="O1070" i="5"/>
  <c r="M1070" i="5"/>
  <c r="K1070" i="5"/>
  <c r="I1070" i="5"/>
  <c r="G1070" i="5"/>
  <c r="E1070" i="5"/>
  <c r="Q1069" i="5"/>
  <c r="O1069" i="5"/>
  <c r="M1069" i="5"/>
  <c r="K1069" i="5"/>
  <c r="I1069" i="5"/>
  <c r="G1069" i="5"/>
  <c r="E1069" i="5"/>
  <c r="Q1068" i="5"/>
  <c r="O1068" i="5"/>
  <c r="M1068" i="5"/>
  <c r="K1068" i="5"/>
  <c r="I1068" i="5"/>
  <c r="G1068" i="5"/>
  <c r="E1068" i="5"/>
  <c r="Q1067" i="5"/>
  <c r="O1067" i="5"/>
  <c r="M1067" i="5"/>
  <c r="K1067" i="5"/>
  <c r="I1067" i="5"/>
  <c r="G1067" i="5"/>
  <c r="E1067" i="5"/>
  <c r="Q1066" i="5"/>
  <c r="O1066" i="5"/>
  <c r="M1066" i="5"/>
  <c r="K1066" i="5"/>
  <c r="I1066" i="5"/>
  <c r="G1066" i="5"/>
  <c r="E1066" i="5"/>
  <c r="Q1065" i="5"/>
  <c r="O1065" i="5"/>
  <c r="M1065" i="5"/>
  <c r="K1065" i="5"/>
  <c r="I1065" i="5"/>
  <c r="G1065" i="5"/>
  <c r="E1065" i="5"/>
  <c r="Q1064" i="5"/>
  <c r="O1064" i="5"/>
  <c r="M1064" i="5"/>
  <c r="K1064" i="5"/>
  <c r="I1064" i="5"/>
  <c r="G1064" i="5"/>
  <c r="E1064" i="5"/>
  <c r="Q1063" i="5"/>
  <c r="O1063" i="5"/>
  <c r="M1063" i="5"/>
  <c r="K1063" i="5"/>
  <c r="I1063" i="5"/>
  <c r="G1063" i="5"/>
  <c r="E1063" i="5"/>
  <c r="Q1062" i="5"/>
  <c r="O1062" i="5"/>
  <c r="M1062" i="5"/>
  <c r="K1062" i="5"/>
  <c r="I1062" i="5"/>
  <c r="G1062" i="5"/>
  <c r="E1062" i="5"/>
  <c r="Q1061" i="5"/>
  <c r="O1061" i="5"/>
  <c r="M1061" i="5"/>
  <c r="K1061" i="5"/>
  <c r="I1061" i="5"/>
  <c r="G1061" i="5"/>
  <c r="E1061" i="5"/>
  <c r="Q1060" i="5"/>
  <c r="O1060" i="5"/>
  <c r="M1060" i="5"/>
  <c r="K1060" i="5"/>
  <c r="I1060" i="5"/>
  <c r="G1060" i="5"/>
  <c r="E1060" i="5"/>
  <c r="Q1059" i="5"/>
  <c r="O1059" i="5"/>
  <c r="M1059" i="5"/>
  <c r="K1059" i="5"/>
  <c r="I1059" i="5"/>
  <c r="G1059" i="5"/>
  <c r="E1059" i="5"/>
  <c r="Q1058" i="5"/>
  <c r="O1058" i="5"/>
  <c r="M1058" i="5"/>
  <c r="K1058" i="5"/>
  <c r="I1058" i="5"/>
  <c r="G1058" i="5"/>
  <c r="E1058" i="5"/>
  <c r="Q1057" i="5"/>
  <c r="O1057" i="5"/>
  <c r="M1057" i="5"/>
  <c r="K1057" i="5"/>
  <c r="I1057" i="5"/>
  <c r="G1057" i="5"/>
  <c r="E1057" i="5"/>
  <c r="Q1056" i="5"/>
  <c r="O1056" i="5"/>
  <c r="M1056" i="5"/>
  <c r="K1056" i="5"/>
  <c r="I1056" i="5"/>
  <c r="G1056" i="5"/>
  <c r="E1056" i="5"/>
  <c r="Q1055" i="5"/>
  <c r="O1055" i="5"/>
  <c r="M1055" i="5"/>
  <c r="K1055" i="5"/>
  <c r="I1055" i="5"/>
  <c r="G1055" i="5"/>
  <c r="E1055" i="5"/>
  <c r="Q1054" i="5"/>
  <c r="O1054" i="5"/>
  <c r="M1054" i="5"/>
  <c r="K1054" i="5"/>
  <c r="I1054" i="5"/>
  <c r="G1054" i="5"/>
  <c r="E1054" i="5"/>
  <c r="Q1053" i="5"/>
  <c r="O1053" i="5"/>
  <c r="M1053" i="5"/>
  <c r="K1053" i="5"/>
  <c r="I1053" i="5"/>
  <c r="G1053" i="5"/>
  <c r="E1053" i="5"/>
  <c r="Q1052" i="5"/>
  <c r="O1052" i="5"/>
  <c r="M1052" i="5"/>
  <c r="K1052" i="5"/>
  <c r="I1052" i="5"/>
  <c r="G1052" i="5"/>
  <c r="E1052" i="5"/>
  <c r="Q1051" i="5"/>
  <c r="O1051" i="5"/>
  <c r="M1051" i="5"/>
  <c r="K1051" i="5"/>
  <c r="I1051" i="5"/>
  <c r="G1051" i="5"/>
  <c r="E1051" i="5"/>
  <c r="Q1050" i="5"/>
  <c r="O1050" i="5"/>
  <c r="M1050" i="5"/>
  <c r="K1050" i="5"/>
  <c r="I1050" i="5"/>
  <c r="G1050" i="5"/>
  <c r="E1050" i="5"/>
  <c r="Q1049" i="5"/>
  <c r="O1049" i="5"/>
  <c r="M1049" i="5"/>
  <c r="K1049" i="5"/>
  <c r="I1049" i="5"/>
  <c r="G1049" i="5"/>
  <c r="E1049" i="5"/>
  <c r="Q1048" i="5"/>
  <c r="O1048" i="5"/>
  <c r="M1048" i="5"/>
  <c r="K1048" i="5"/>
  <c r="I1048" i="5"/>
  <c r="G1048" i="5"/>
  <c r="E1048" i="5"/>
  <c r="Q1047" i="5"/>
  <c r="O1047" i="5"/>
  <c r="M1047" i="5"/>
  <c r="K1047" i="5"/>
  <c r="I1047" i="5"/>
  <c r="G1047" i="5"/>
  <c r="E1047" i="5"/>
  <c r="Q1046" i="5"/>
  <c r="O1046" i="5"/>
  <c r="M1046" i="5"/>
  <c r="K1046" i="5"/>
  <c r="I1046" i="5"/>
  <c r="G1046" i="5"/>
  <c r="E1046" i="5"/>
  <c r="Q1045" i="5"/>
  <c r="O1045" i="5"/>
  <c r="M1045" i="5"/>
  <c r="K1045" i="5"/>
  <c r="I1045" i="5"/>
  <c r="G1045" i="5"/>
  <c r="E1045" i="5"/>
  <c r="Q1044" i="5"/>
  <c r="O1044" i="5"/>
  <c r="M1044" i="5"/>
  <c r="K1044" i="5"/>
  <c r="I1044" i="5"/>
  <c r="G1044" i="5"/>
  <c r="E1044" i="5"/>
  <c r="Q1043" i="5"/>
  <c r="O1043" i="5"/>
  <c r="M1043" i="5"/>
  <c r="K1043" i="5"/>
  <c r="I1043" i="5"/>
  <c r="G1043" i="5"/>
  <c r="E1043" i="5"/>
  <c r="Q1042" i="5"/>
  <c r="O1042" i="5"/>
  <c r="M1042" i="5"/>
  <c r="K1042" i="5"/>
  <c r="I1042" i="5"/>
  <c r="G1042" i="5"/>
  <c r="E1042" i="5"/>
  <c r="Q1041" i="5"/>
  <c r="O1041" i="5"/>
  <c r="M1041" i="5"/>
  <c r="K1041" i="5"/>
  <c r="I1041" i="5"/>
  <c r="G1041" i="5"/>
  <c r="E1041" i="5"/>
  <c r="Q1040" i="5"/>
  <c r="O1040" i="5"/>
  <c r="M1040" i="5"/>
  <c r="K1040" i="5"/>
  <c r="I1040" i="5"/>
  <c r="G1040" i="5"/>
  <c r="E1040" i="5"/>
  <c r="Q1039" i="5"/>
  <c r="O1039" i="5"/>
  <c r="M1039" i="5"/>
  <c r="K1039" i="5"/>
  <c r="I1039" i="5"/>
  <c r="G1039" i="5"/>
  <c r="E1039" i="5"/>
  <c r="Q1038" i="5"/>
  <c r="O1038" i="5"/>
  <c r="M1038" i="5"/>
  <c r="K1038" i="5"/>
  <c r="I1038" i="5"/>
  <c r="G1038" i="5"/>
  <c r="E1038" i="5"/>
  <c r="Q1037" i="5"/>
  <c r="O1037" i="5"/>
  <c r="M1037" i="5"/>
  <c r="K1037" i="5"/>
  <c r="I1037" i="5"/>
  <c r="G1037" i="5"/>
  <c r="E1037" i="5"/>
  <c r="Q1036" i="5"/>
  <c r="O1036" i="5"/>
  <c r="M1036" i="5"/>
  <c r="K1036" i="5"/>
  <c r="I1036" i="5"/>
  <c r="G1036" i="5"/>
  <c r="E1036" i="5"/>
  <c r="Q1035" i="5"/>
  <c r="O1035" i="5"/>
  <c r="M1035" i="5"/>
  <c r="K1035" i="5"/>
  <c r="I1035" i="5"/>
  <c r="G1035" i="5"/>
  <c r="E1035" i="5"/>
  <c r="Q1034" i="5"/>
  <c r="O1034" i="5"/>
  <c r="M1034" i="5"/>
  <c r="K1034" i="5"/>
  <c r="I1034" i="5"/>
  <c r="G1034" i="5"/>
  <c r="E1034" i="5"/>
  <c r="Q1033" i="5"/>
  <c r="O1033" i="5"/>
  <c r="M1033" i="5"/>
  <c r="K1033" i="5"/>
  <c r="I1033" i="5"/>
  <c r="G1033" i="5"/>
  <c r="E1033" i="5"/>
  <c r="Q1032" i="5"/>
  <c r="O1032" i="5"/>
  <c r="M1032" i="5"/>
  <c r="K1032" i="5"/>
  <c r="I1032" i="5"/>
  <c r="G1032" i="5"/>
  <c r="E1032" i="5"/>
  <c r="Q1031" i="5"/>
  <c r="O1031" i="5"/>
  <c r="M1031" i="5"/>
  <c r="K1031" i="5"/>
  <c r="I1031" i="5"/>
  <c r="G1031" i="5"/>
  <c r="E1031" i="5"/>
  <c r="Q1030" i="5"/>
  <c r="O1030" i="5"/>
  <c r="M1030" i="5"/>
  <c r="K1030" i="5"/>
  <c r="I1030" i="5"/>
  <c r="G1030" i="5"/>
  <c r="E1030" i="5"/>
  <c r="Q1029" i="5"/>
  <c r="O1029" i="5"/>
  <c r="M1029" i="5"/>
  <c r="K1029" i="5"/>
  <c r="I1029" i="5"/>
  <c r="G1029" i="5"/>
  <c r="E1029" i="5"/>
  <c r="Q1028" i="5"/>
  <c r="O1028" i="5"/>
  <c r="M1028" i="5"/>
  <c r="K1028" i="5"/>
  <c r="I1028" i="5"/>
  <c r="G1028" i="5"/>
  <c r="E1028" i="5"/>
  <c r="Q1027" i="5"/>
  <c r="O1027" i="5"/>
  <c r="M1027" i="5"/>
  <c r="K1027" i="5"/>
  <c r="I1027" i="5"/>
  <c r="G1027" i="5"/>
  <c r="E1027" i="5"/>
  <c r="Q1026" i="5"/>
  <c r="O1026" i="5"/>
  <c r="M1026" i="5"/>
  <c r="K1026" i="5"/>
  <c r="I1026" i="5"/>
  <c r="G1026" i="5"/>
  <c r="E1026" i="5"/>
  <c r="Q1025" i="5"/>
  <c r="O1025" i="5"/>
  <c r="M1025" i="5"/>
  <c r="K1025" i="5"/>
  <c r="I1025" i="5"/>
  <c r="G1025" i="5"/>
  <c r="E1025" i="5"/>
  <c r="Q1024" i="5"/>
  <c r="O1024" i="5"/>
  <c r="M1024" i="5"/>
  <c r="K1024" i="5"/>
  <c r="I1024" i="5"/>
  <c r="G1024" i="5"/>
  <c r="E1024" i="5"/>
  <c r="Q1023" i="5"/>
  <c r="O1023" i="5"/>
  <c r="M1023" i="5"/>
  <c r="K1023" i="5"/>
  <c r="I1023" i="5"/>
  <c r="G1023" i="5"/>
  <c r="E1023" i="5"/>
  <c r="Q1022" i="5"/>
  <c r="O1022" i="5"/>
  <c r="M1022" i="5"/>
  <c r="K1022" i="5"/>
  <c r="I1022" i="5"/>
  <c r="G1022" i="5"/>
  <c r="E1022" i="5"/>
  <c r="Q1021" i="5"/>
  <c r="O1021" i="5"/>
  <c r="M1021" i="5"/>
  <c r="K1021" i="5"/>
  <c r="I1021" i="5"/>
  <c r="G1021" i="5"/>
  <c r="E1021" i="5"/>
  <c r="Q1020" i="5"/>
  <c r="O1020" i="5"/>
  <c r="M1020" i="5"/>
  <c r="K1020" i="5"/>
  <c r="I1020" i="5"/>
  <c r="G1020" i="5"/>
  <c r="E1020" i="5"/>
  <c r="Q1019" i="5"/>
  <c r="O1019" i="5"/>
  <c r="M1019" i="5"/>
  <c r="K1019" i="5"/>
  <c r="I1019" i="5"/>
  <c r="G1019" i="5"/>
  <c r="E1019" i="5"/>
  <c r="Q1018" i="5"/>
  <c r="O1018" i="5"/>
  <c r="M1018" i="5"/>
  <c r="K1018" i="5"/>
  <c r="I1018" i="5"/>
  <c r="G1018" i="5"/>
  <c r="E1018" i="5"/>
  <c r="Q1017" i="5"/>
  <c r="O1017" i="5"/>
  <c r="M1017" i="5"/>
  <c r="K1017" i="5"/>
  <c r="I1017" i="5"/>
  <c r="G1017" i="5"/>
  <c r="E1017" i="5"/>
  <c r="Q1016" i="5"/>
  <c r="O1016" i="5"/>
  <c r="M1016" i="5"/>
  <c r="K1016" i="5"/>
  <c r="I1016" i="5"/>
  <c r="G1016" i="5"/>
  <c r="E1016" i="5"/>
  <c r="Q1015" i="5"/>
  <c r="O1015" i="5"/>
  <c r="M1015" i="5"/>
  <c r="K1015" i="5"/>
  <c r="I1015" i="5"/>
  <c r="G1015" i="5"/>
  <c r="E1015" i="5"/>
  <c r="Q1014" i="5"/>
  <c r="O1014" i="5"/>
  <c r="M1014" i="5"/>
  <c r="K1014" i="5"/>
  <c r="I1014" i="5"/>
  <c r="G1014" i="5"/>
  <c r="E1014" i="5"/>
  <c r="Q1013" i="5"/>
  <c r="O1013" i="5"/>
  <c r="M1013" i="5"/>
  <c r="K1013" i="5"/>
  <c r="I1013" i="5"/>
  <c r="G1013" i="5"/>
  <c r="E1013" i="5"/>
  <c r="Q1012" i="5"/>
  <c r="O1012" i="5"/>
  <c r="M1012" i="5"/>
  <c r="K1012" i="5"/>
  <c r="I1012" i="5"/>
  <c r="G1012" i="5"/>
  <c r="E1012" i="5"/>
  <c r="Q1011" i="5"/>
  <c r="O1011" i="5"/>
  <c r="M1011" i="5"/>
  <c r="K1011" i="5"/>
  <c r="I1011" i="5"/>
  <c r="G1011" i="5"/>
  <c r="E1011" i="5"/>
  <c r="Q1010" i="5"/>
  <c r="O1010" i="5"/>
  <c r="M1010" i="5"/>
  <c r="K1010" i="5"/>
  <c r="I1010" i="5"/>
  <c r="G1010" i="5"/>
  <c r="E1010" i="5"/>
  <c r="Q1009" i="5"/>
  <c r="O1009" i="5"/>
  <c r="M1009" i="5"/>
  <c r="K1009" i="5"/>
  <c r="I1009" i="5"/>
  <c r="G1009" i="5"/>
  <c r="E1009" i="5"/>
  <c r="Q1008" i="5"/>
  <c r="O1008" i="5"/>
  <c r="M1008" i="5"/>
  <c r="K1008" i="5"/>
  <c r="I1008" i="5"/>
  <c r="G1008" i="5"/>
  <c r="E1008" i="5"/>
  <c r="Q1007" i="5"/>
  <c r="O1007" i="5"/>
  <c r="M1007" i="5"/>
  <c r="K1007" i="5"/>
  <c r="I1007" i="5"/>
  <c r="G1007" i="5"/>
  <c r="E1007" i="5"/>
  <c r="Q1006" i="5"/>
  <c r="O1006" i="5"/>
  <c r="M1006" i="5"/>
  <c r="K1006" i="5"/>
  <c r="I1006" i="5"/>
  <c r="G1006" i="5"/>
  <c r="E1006" i="5"/>
  <c r="Q1005" i="5"/>
  <c r="O1005" i="5"/>
  <c r="M1005" i="5"/>
  <c r="K1005" i="5"/>
  <c r="I1005" i="5"/>
  <c r="G1005" i="5"/>
  <c r="E1005" i="5"/>
  <c r="Q1004" i="5"/>
  <c r="O1004" i="5"/>
  <c r="M1004" i="5"/>
  <c r="K1004" i="5"/>
  <c r="I1004" i="5"/>
  <c r="G1004" i="5"/>
  <c r="E1004" i="5"/>
  <c r="Q1003" i="5"/>
  <c r="O1003" i="5"/>
  <c r="M1003" i="5"/>
  <c r="K1003" i="5"/>
  <c r="I1003" i="5"/>
  <c r="G1003" i="5"/>
  <c r="E1003" i="5"/>
  <c r="Q1002" i="5"/>
  <c r="O1002" i="5"/>
  <c r="M1002" i="5"/>
  <c r="K1002" i="5"/>
  <c r="I1002" i="5"/>
  <c r="G1002" i="5"/>
  <c r="E1002" i="5"/>
  <c r="Q1001" i="5"/>
  <c r="O1001" i="5"/>
  <c r="M1001" i="5"/>
  <c r="K1001" i="5"/>
  <c r="I1001" i="5"/>
  <c r="G1001" i="5"/>
  <c r="E1001" i="5"/>
  <c r="Q1000" i="5"/>
  <c r="O1000" i="5"/>
  <c r="M1000" i="5"/>
  <c r="K1000" i="5"/>
  <c r="I1000" i="5"/>
  <c r="G1000" i="5"/>
  <c r="E1000" i="5"/>
  <c r="Q999" i="5"/>
  <c r="O999" i="5"/>
  <c r="M999" i="5"/>
  <c r="K999" i="5"/>
  <c r="I999" i="5"/>
  <c r="G999" i="5"/>
  <c r="E999" i="5"/>
  <c r="Q998" i="5"/>
  <c r="O998" i="5"/>
  <c r="M998" i="5"/>
  <c r="K998" i="5"/>
  <c r="I998" i="5"/>
  <c r="G998" i="5"/>
  <c r="E998" i="5"/>
  <c r="Q997" i="5"/>
  <c r="O997" i="5"/>
  <c r="M997" i="5"/>
  <c r="K997" i="5"/>
  <c r="I997" i="5"/>
  <c r="G997" i="5"/>
  <c r="E997" i="5"/>
  <c r="Q996" i="5"/>
  <c r="O996" i="5"/>
  <c r="M996" i="5"/>
  <c r="K996" i="5"/>
  <c r="I996" i="5"/>
  <c r="G996" i="5"/>
  <c r="E996" i="5"/>
  <c r="Q995" i="5"/>
  <c r="O995" i="5"/>
  <c r="M995" i="5"/>
  <c r="K995" i="5"/>
  <c r="I995" i="5"/>
  <c r="G995" i="5"/>
  <c r="E995" i="5"/>
  <c r="Q994" i="5"/>
  <c r="O994" i="5"/>
  <c r="M994" i="5"/>
  <c r="K994" i="5"/>
  <c r="I994" i="5"/>
  <c r="G994" i="5"/>
  <c r="E994" i="5"/>
  <c r="Q993" i="5"/>
  <c r="O993" i="5"/>
  <c r="M993" i="5"/>
  <c r="K993" i="5"/>
  <c r="I993" i="5"/>
  <c r="G993" i="5"/>
  <c r="E993" i="5"/>
  <c r="Q992" i="5"/>
  <c r="O992" i="5"/>
  <c r="M992" i="5"/>
  <c r="K992" i="5"/>
  <c r="I992" i="5"/>
  <c r="G992" i="5"/>
  <c r="E992" i="5"/>
  <c r="Q991" i="5"/>
  <c r="O991" i="5"/>
  <c r="M991" i="5"/>
  <c r="K991" i="5"/>
  <c r="I991" i="5"/>
  <c r="G991" i="5"/>
  <c r="E991" i="5"/>
  <c r="Q990" i="5"/>
  <c r="O990" i="5"/>
  <c r="M990" i="5"/>
  <c r="K990" i="5"/>
  <c r="I990" i="5"/>
  <c r="G990" i="5"/>
  <c r="E990" i="5"/>
  <c r="Q989" i="5"/>
  <c r="O989" i="5"/>
  <c r="M989" i="5"/>
  <c r="K989" i="5"/>
  <c r="I989" i="5"/>
  <c r="G989" i="5"/>
  <c r="E989" i="5"/>
  <c r="Q988" i="5"/>
  <c r="O988" i="5"/>
  <c r="M988" i="5"/>
  <c r="K988" i="5"/>
  <c r="I988" i="5"/>
  <c r="G988" i="5"/>
  <c r="E988" i="5"/>
  <c r="Q987" i="5"/>
  <c r="O987" i="5"/>
  <c r="M987" i="5"/>
  <c r="K987" i="5"/>
  <c r="I987" i="5"/>
  <c r="G987" i="5"/>
  <c r="E987" i="5"/>
  <c r="Q986" i="5"/>
  <c r="O986" i="5"/>
  <c r="M986" i="5"/>
  <c r="K986" i="5"/>
  <c r="I986" i="5"/>
  <c r="G986" i="5"/>
  <c r="E986" i="5"/>
  <c r="Q985" i="5"/>
  <c r="O985" i="5"/>
  <c r="M985" i="5"/>
  <c r="K985" i="5"/>
  <c r="I985" i="5"/>
  <c r="G985" i="5"/>
  <c r="E985" i="5"/>
  <c r="Q984" i="5"/>
  <c r="O984" i="5"/>
  <c r="M984" i="5"/>
  <c r="K984" i="5"/>
  <c r="I984" i="5"/>
  <c r="G984" i="5"/>
  <c r="E984" i="5"/>
  <c r="Q983" i="5"/>
  <c r="O983" i="5"/>
  <c r="M983" i="5"/>
  <c r="K983" i="5"/>
  <c r="I983" i="5"/>
  <c r="G983" i="5"/>
  <c r="E983" i="5"/>
  <c r="Q982" i="5"/>
  <c r="O982" i="5"/>
  <c r="M982" i="5"/>
  <c r="K982" i="5"/>
  <c r="I982" i="5"/>
  <c r="G982" i="5"/>
  <c r="E982" i="5"/>
  <c r="Q981" i="5"/>
  <c r="O981" i="5"/>
  <c r="M981" i="5"/>
  <c r="K981" i="5"/>
  <c r="I981" i="5"/>
  <c r="G981" i="5"/>
  <c r="E981" i="5"/>
  <c r="Q980" i="5"/>
  <c r="O980" i="5"/>
  <c r="M980" i="5"/>
  <c r="K980" i="5"/>
  <c r="I980" i="5"/>
  <c r="G980" i="5"/>
  <c r="E980" i="5"/>
  <c r="Q979" i="5"/>
  <c r="O979" i="5"/>
  <c r="M979" i="5"/>
  <c r="K979" i="5"/>
  <c r="I979" i="5"/>
  <c r="G979" i="5"/>
  <c r="E979" i="5"/>
  <c r="Q978" i="5"/>
  <c r="O978" i="5"/>
  <c r="M978" i="5"/>
  <c r="K978" i="5"/>
  <c r="I978" i="5"/>
  <c r="G978" i="5"/>
  <c r="E978" i="5"/>
  <c r="Q977" i="5"/>
  <c r="O977" i="5"/>
  <c r="M977" i="5"/>
  <c r="K977" i="5"/>
  <c r="I977" i="5"/>
  <c r="G977" i="5"/>
  <c r="E977" i="5"/>
  <c r="Q976" i="5"/>
  <c r="O976" i="5"/>
  <c r="M976" i="5"/>
  <c r="K976" i="5"/>
  <c r="I976" i="5"/>
  <c r="G976" i="5"/>
  <c r="E976" i="5"/>
  <c r="Q975" i="5"/>
  <c r="O975" i="5"/>
  <c r="M975" i="5"/>
  <c r="K975" i="5"/>
  <c r="I975" i="5"/>
  <c r="G975" i="5"/>
  <c r="E975" i="5"/>
  <c r="Q974" i="5"/>
  <c r="O974" i="5"/>
  <c r="M974" i="5"/>
  <c r="K974" i="5"/>
  <c r="I974" i="5"/>
  <c r="G974" i="5"/>
  <c r="E974" i="5"/>
  <c r="Q973" i="5"/>
  <c r="O973" i="5"/>
  <c r="M973" i="5"/>
  <c r="K973" i="5"/>
  <c r="I973" i="5"/>
  <c r="G973" i="5"/>
  <c r="E973" i="5"/>
  <c r="Q972" i="5"/>
  <c r="O972" i="5"/>
  <c r="M972" i="5"/>
  <c r="K972" i="5"/>
  <c r="I972" i="5"/>
  <c r="G972" i="5"/>
  <c r="E972" i="5"/>
  <c r="Q971" i="5"/>
  <c r="O971" i="5"/>
  <c r="M971" i="5"/>
  <c r="K971" i="5"/>
  <c r="I971" i="5"/>
  <c r="G971" i="5"/>
  <c r="E971" i="5"/>
  <c r="Q970" i="5"/>
  <c r="O970" i="5"/>
  <c r="M970" i="5"/>
  <c r="K970" i="5"/>
  <c r="I970" i="5"/>
  <c r="G970" i="5"/>
  <c r="E970" i="5"/>
  <c r="Q969" i="5"/>
  <c r="O969" i="5"/>
  <c r="M969" i="5"/>
  <c r="K969" i="5"/>
  <c r="I969" i="5"/>
  <c r="G969" i="5"/>
  <c r="E969" i="5"/>
  <c r="Q968" i="5"/>
  <c r="O968" i="5"/>
  <c r="M968" i="5"/>
  <c r="K968" i="5"/>
  <c r="I968" i="5"/>
  <c r="G968" i="5"/>
  <c r="E968" i="5"/>
  <c r="Q967" i="5"/>
  <c r="O967" i="5"/>
  <c r="M967" i="5"/>
  <c r="K967" i="5"/>
  <c r="I967" i="5"/>
  <c r="G967" i="5"/>
  <c r="E967" i="5"/>
  <c r="Q966" i="5"/>
  <c r="O966" i="5"/>
  <c r="M966" i="5"/>
  <c r="K966" i="5"/>
  <c r="I966" i="5"/>
  <c r="G966" i="5"/>
  <c r="E966" i="5"/>
  <c r="Q965" i="5"/>
  <c r="O965" i="5"/>
  <c r="M965" i="5"/>
  <c r="K965" i="5"/>
  <c r="I965" i="5"/>
  <c r="G965" i="5"/>
  <c r="E965" i="5"/>
  <c r="Q964" i="5"/>
  <c r="O964" i="5"/>
  <c r="M964" i="5"/>
  <c r="K964" i="5"/>
  <c r="I964" i="5"/>
  <c r="G964" i="5"/>
  <c r="E964" i="5"/>
  <c r="Q963" i="5"/>
  <c r="O963" i="5"/>
  <c r="M963" i="5"/>
  <c r="K963" i="5"/>
  <c r="I963" i="5"/>
  <c r="G963" i="5"/>
  <c r="E963" i="5"/>
  <c r="Q962" i="5"/>
  <c r="O962" i="5"/>
  <c r="M962" i="5"/>
  <c r="K962" i="5"/>
  <c r="I962" i="5"/>
  <c r="G962" i="5"/>
  <c r="E962" i="5"/>
  <c r="Q961" i="5"/>
  <c r="O961" i="5"/>
  <c r="M961" i="5"/>
  <c r="K961" i="5"/>
  <c r="I961" i="5"/>
  <c r="G961" i="5"/>
  <c r="E961" i="5"/>
  <c r="Q960" i="5"/>
  <c r="O960" i="5"/>
  <c r="M960" i="5"/>
  <c r="K960" i="5"/>
  <c r="I960" i="5"/>
  <c r="G960" i="5"/>
  <c r="E960" i="5"/>
  <c r="Q959" i="5"/>
  <c r="O959" i="5"/>
  <c r="M959" i="5"/>
  <c r="K959" i="5"/>
  <c r="I959" i="5"/>
  <c r="G959" i="5"/>
  <c r="E959" i="5"/>
  <c r="Q958" i="5"/>
  <c r="O958" i="5"/>
  <c r="M958" i="5"/>
  <c r="K958" i="5"/>
  <c r="I958" i="5"/>
  <c r="G958" i="5"/>
  <c r="E958" i="5"/>
  <c r="Q957" i="5"/>
  <c r="O957" i="5"/>
  <c r="M957" i="5"/>
  <c r="K957" i="5"/>
  <c r="I957" i="5"/>
  <c r="G957" i="5"/>
  <c r="E957" i="5"/>
  <c r="Q956" i="5"/>
  <c r="O956" i="5"/>
  <c r="M956" i="5"/>
  <c r="K956" i="5"/>
  <c r="I956" i="5"/>
  <c r="G956" i="5"/>
  <c r="E956" i="5"/>
  <c r="Q955" i="5"/>
  <c r="O955" i="5"/>
  <c r="M955" i="5"/>
  <c r="K955" i="5"/>
  <c r="I955" i="5"/>
  <c r="G955" i="5"/>
  <c r="E955" i="5"/>
  <c r="Q954" i="5"/>
  <c r="O954" i="5"/>
  <c r="M954" i="5"/>
  <c r="K954" i="5"/>
  <c r="I954" i="5"/>
  <c r="G954" i="5"/>
  <c r="E954" i="5"/>
  <c r="Q953" i="5"/>
  <c r="O953" i="5"/>
  <c r="M953" i="5"/>
  <c r="K953" i="5"/>
  <c r="I953" i="5"/>
  <c r="G953" i="5"/>
  <c r="E953" i="5"/>
  <c r="Q952" i="5"/>
  <c r="O952" i="5"/>
  <c r="M952" i="5"/>
  <c r="K952" i="5"/>
  <c r="I952" i="5"/>
  <c r="G952" i="5"/>
  <c r="E952" i="5"/>
  <c r="Q951" i="5"/>
  <c r="O951" i="5"/>
  <c r="M951" i="5"/>
  <c r="K951" i="5"/>
  <c r="I951" i="5"/>
  <c r="G951" i="5"/>
  <c r="E951" i="5"/>
  <c r="Q950" i="5"/>
  <c r="O950" i="5"/>
  <c r="M950" i="5"/>
  <c r="K950" i="5"/>
  <c r="I950" i="5"/>
  <c r="G950" i="5"/>
  <c r="E950" i="5"/>
  <c r="Q949" i="5"/>
  <c r="O949" i="5"/>
  <c r="M949" i="5"/>
  <c r="K949" i="5"/>
  <c r="I949" i="5"/>
  <c r="G949" i="5"/>
  <c r="E949" i="5"/>
  <c r="Q948" i="5"/>
  <c r="O948" i="5"/>
  <c r="M948" i="5"/>
  <c r="K948" i="5"/>
  <c r="I948" i="5"/>
  <c r="G948" i="5"/>
  <c r="E948" i="5"/>
  <c r="Q947" i="5"/>
  <c r="O947" i="5"/>
  <c r="M947" i="5"/>
  <c r="K947" i="5"/>
  <c r="I947" i="5"/>
  <c r="G947" i="5"/>
  <c r="E947" i="5"/>
  <c r="Q946" i="5"/>
  <c r="O946" i="5"/>
  <c r="M946" i="5"/>
  <c r="K946" i="5"/>
  <c r="I946" i="5"/>
  <c r="G946" i="5"/>
  <c r="E946" i="5"/>
  <c r="Q945" i="5"/>
  <c r="O945" i="5"/>
  <c r="M945" i="5"/>
  <c r="K945" i="5"/>
  <c r="I945" i="5"/>
  <c r="G945" i="5"/>
  <c r="E945" i="5"/>
  <c r="Q944" i="5"/>
  <c r="O944" i="5"/>
  <c r="M944" i="5"/>
  <c r="K944" i="5"/>
  <c r="I944" i="5"/>
  <c r="G944" i="5"/>
  <c r="E944" i="5"/>
  <c r="Q943" i="5"/>
  <c r="O943" i="5"/>
  <c r="M943" i="5"/>
  <c r="K943" i="5"/>
  <c r="I943" i="5"/>
  <c r="G943" i="5"/>
  <c r="E943" i="5"/>
  <c r="Q942" i="5"/>
  <c r="O942" i="5"/>
  <c r="M942" i="5"/>
  <c r="K942" i="5"/>
  <c r="I942" i="5"/>
  <c r="G942" i="5"/>
  <c r="E942" i="5"/>
  <c r="Q941" i="5"/>
  <c r="O941" i="5"/>
  <c r="M941" i="5"/>
  <c r="K941" i="5"/>
  <c r="I941" i="5"/>
  <c r="G941" i="5"/>
  <c r="E941" i="5"/>
  <c r="Q940" i="5"/>
  <c r="O940" i="5"/>
  <c r="M940" i="5"/>
  <c r="K940" i="5"/>
  <c r="I940" i="5"/>
  <c r="G940" i="5"/>
  <c r="E940" i="5"/>
  <c r="Q939" i="5"/>
  <c r="O939" i="5"/>
  <c r="M939" i="5"/>
  <c r="K939" i="5"/>
  <c r="I939" i="5"/>
  <c r="G939" i="5"/>
  <c r="E939" i="5"/>
  <c r="Q938" i="5"/>
  <c r="O938" i="5"/>
  <c r="M938" i="5"/>
  <c r="K938" i="5"/>
  <c r="I938" i="5"/>
  <c r="G938" i="5"/>
  <c r="E938" i="5"/>
  <c r="Q937" i="5"/>
  <c r="O937" i="5"/>
  <c r="M937" i="5"/>
  <c r="K937" i="5"/>
  <c r="I937" i="5"/>
  <c r="G937" i="5"/>
  <c r="E937" i="5"/>
  <c r="Q936" i="5"/>
  <c r="O936" i="5"/>
  <c r="M936" i="5"/>
  <c r="K936" i="5"/>
  <c r="I936" i="5"/>
  <c r="G936" i="5"/>
  <c r="E936" i="5"/>
  <c r="Q935" i="5"/>
  <c r="O935" i="5"/>
  <c r="M935" i="5"/>
  <c r="K935" i="5"/>
  <c r="I935" i="5"/>
  <c r="G935" i="5"/>
  <c r="E935" i="5"/>
  <c r="Q934" i="5"/>
  <c r="O934" i="5"/>
  <c r="M934" i="5"/>
  <c r="K934" i="5"/>
  <c r="I934" i="5"/>
  <c r="G934" i="5"/>
  <c r="E934" i="5"/>
  <c r="Q933" i="5"/>
  <c r="O933" i="5"/>
  <c r="M933" i="5"/>
  <c r="K933" i="5"/>
  <c r="I933" i="5"/>
  <c r="G933" i="5"/>
  <c r="E933" i="5"/>
  <c r="Q932" i="5"/>
  <c r="O932" i="5"/>
  <c r="M932" i="5"/>
  <c r="K932" i="5"/>
  <c r="I932" i="5"/>
  <c r="G932" i="5"/>
  <c r="E932" i="5"/>
  <c r="Q931" i="5"/>
  <c r="O931" i="5"/>
  <c r="M931" i="5"/>
  <c r="K931" i="5"/>
  <c r="I931" i="5"/>
  <c r="G931" i="5"/>
  <c r="E931" i="5"/>
  <c r="Q930" i="5"/>
  <c r="O930" i="5"/>
  <c r="M930" i="5"/>
  <c r="K930" i="5"/>
  <c r="I930" i="5"/>
  <c r="G930" i="5"/>
  <c r="E930" i="5"/>
  <c r="Q929" i="5"/>
  <c r="O929" i="5"/>
  <c r="M929" i="5"/>
  <c r="K929" i="5"/>
  <c r="I929" i="5"/>
  <c r="G929" i="5"/>
  <c r="E929" i="5"/>
  <c r="Q928" i="5"/>
  <c r="O928" i="5"/>
  <c r="M928" i="5"/>
  <c r="K928" i="5"/>
  <c r="I928" i="5"/>
  <c r="G928" i="5"/>
  <c r="E928" i="5"/>
  <c r="Q927" i="5"/>
  <c r="O927" i="5"/>
  <c r="M927" i="5"/>
  <c r="K927" i="5"/>
  <c r="I927" i="5"/>
  <c r="G927" i="5"/>
  <c r="E927" i="5"/>
  <c r="Q926" i="5"/>
  <c r="O926" i="5"/>
  <c r="M926" i="5"/>
  <c r="K926" i="5"/>
  <c r="I926" i="5"/>
  <c r="G926" i="5"/>
  <c r="E926" i="5"/>
  <c r="Q925" i="5"/>
  <c r="O925" i="5"/>
  <c r="M925" i="5"/>
  <c r="K925" i="5"/>
  <c r="I925" i="5"/>
  <c r="G925" i="5"/>
  <c r="E925" i="5"/>
  <c r="Q924" i="5"/>
  <c r="O924" i="5"/>
  <c r="M924" i="5"/>
  <c r="K924" i="5"/>
  <c r="I924" i="5"/>
  <c r="G924" i="5"/>
  <c r="E924" i="5"/>
  <c r="Q923" i="5"/>
  <c r="O923" i="5"/>
  <c r="M923" i="5"/>
  <c r="K923" i="5"/>
  <c r="I923" i="5"/>
  <c r="G923" i="5"/>
  <c r="E923" i="5"/>
  <c r="Q922" i="5"/>
  <c r="O922" i="5"/>
  <c r="M922" i="5"/>
  <c r="K922" i="5"/>
  <c r="I922" i="5"/>
  <c r="G922" i="5"/>
  <c r="E922" i="5"/>
  <c r="Q921" i="5"/>
  <c r="O921" i="5"/>
  <c r="M921" i="5"/>
  <c r="K921" i="5"/>
  <c r="I921" i="5"/>
  <c r="G921" i="5"/>
  <c r="E921" i="5"/>
  <c r="Q920" i="5"/>
  <c r="O920" i="5"/>
  <c r="M920" i="5"/>
  <c r="K920" i="5"/>
  <c r="I920" i="5"/>
  <c r="G920" i="5"/>
  <c r="E920" i="5"/>
  <c r="Q919" i="5"/>
  <c r="O919" i="5"/>
  <c r="M919" i="5"/>
  <c r="K919" i="5"/>
  <c r="I919" i="5"/>
  <c r="G919" i="5"/>
  <c r="E919" i="5"/>
  <c r="Q918" i="5"/>
  <c r="O918" i="5"/>
  <c r="M918" i="5"/>
  <c r="K918" i="5"/>
  <c r="I918" i="5"/>
  <c r="G918" i="5"/>
  <c r="E918" i="5"/>
  <c r="Q917" i="5"/>
  <c r="O917" i="5"/>
  <c r="M917" i="5"/>
  <c r="K917" i="5"/>
  <c r="I917" i="5"/>
  <c r="G917" i="5"/>
  <c r="E917" i="5"/>
  <c r="Q916" i="5"/>
  <c r="O916" i="5"/>
  <c r="M916" i="5"/>
  <c r="K916" i="5"/>
  <c r="I916" i="5"/>
  <c r="G916" i="5"/>
  <c r="E916" i="5"/>
  <c r="Q915" i="5"/>
  <c r="O915" i="5"/>
  <c r="M915" i="5"/>
  <c r="K915" i="5"/>
  <c r="I915" i="5"/>
  <c r="G915" i="5"/>
  <c r="E915" i="5"/>
  <c r="Q914" i="5"/>
  <c r="O914" i="5"/>
  <c r="M914" i="5"/>
  <c r="K914" i="5"/>
  <c r="I914" i="5"/>
  <c r="G914" i="5"/>
  <c r="E914" i="5"/>
  <c r="Q913" i="5"/>
  <c r="O913" i="5"/>
  <c r="M913" i="5"/>
  <c r="K913" i="5"/>
  <c r="I913" i="5"/>
  <c r="G913" i="5"/>
  <c r="E913" i="5"/>
  <c r="Q912" i="5"/>
  <c r="O912" i="5"/>
  <c r="M912" i="5"/>
  <c r="K912" i="5"/>
  <c r="I912" i="5"/>
  <c r="G912" i="5"/>
  <c r="E912" i="5"/>
  <c r="Q911" i="5"/>
  <c r="O911" i="5"/>
  <c r="M911" i="5"/>
  <c r="K911" i="5"/>
  <c r="I911" i="5"/>
  <c r="G911" i="5"/>
  <c r="E911" i="5"/>
  <c r="Q910" i="5"/>
  <c r="O910" i="5"/>
  <c r="M910" i="5"/>
  <c r="K910" i="5"/>
  <c r="I910" i="5"/>
  <c r="G910" i="5"/>
  <c r="E910" i="5"/>
  <c r="Q909" i="5"/>
  <c r="O909" i="5"/>
  <c r="M909" i="5"/>
  <c r="K909" i="5"/>
  <c r="I909" i="5"/>
  <c r="G909" i="5"/>
  <c r="E909" i="5"/>
  <c r="Q908" i="5"/>
  <c r="O908" i="5"/>
  <c r="M908" i="5"/>
  <c r="K908" i="5"/>
  <c r="I908" i="5"/>
  <c r="G908" i="5"/>
  <c r="E908" i="5"/>
  <c r="Q907" i="5"/>
  <c r="O907" i="5"/>
  <c r="M907" i="5"/>
  <c r="K907" i="5"/>
  <c r="I907" i="5"/>
  <c r="G907" i="5"/>
  <c r="E907" i="5"/>
  <c r="Q906" i="5"/>
  <c r="O906" i="5"/>
  <c r="M906" i="5"/>
  <c r="K906" i="5"/>
  <c r="I906" i="5"/>
  <c r="G906" i="5"/>
  <c r="E906" i="5"/>
  <c r="Q905" i="5"/>
  <c r="O905" i="5"/>
  <c r="M905" i="5"/>
  <c r="K905" i="5"/>
  <c r="I905" i="5"/>
  <c r="G905" i="5"/>
  <c r="E905" i="5"/>
  <c r="Q904" i="5"/>
  <c r="O904" i="5"/>
  <c r="M904" i="5"/>
  <c r="K904" i="5"/>
  <c r="I904" i="5"/>
  <c r="G904" i="5"/>
  <c r="E904" i="5"/>
  <c r="Q903" i="5"/>
  <c r="O903" i="5"/>
  <c r="M903" i="5"/>
  <c r="K903" i="5"/>
  <c r="I903" i="5"/>
  <c r="G903" i="5"/>
  <c r="E903" i="5"/>
  <c r="Q902" i="5"/>
  <c r="O902" i="5"/>
  <c r="M902" i="5"/>
  <c r="K902" i="5"/>
  <c r="I902" i="5"/>
  <c r="G902" i="5"/>
  <c r="E902" i="5"/>
  <c r="Q901" i="5"/>
  <c r="O901" i="5"/>
  <c r="M901" i="5"/>
  <c r="K901" i="5"/>
  <c r="I901" i="5"/>
  <c r="G901" i="5"/>
  <c r="E901" i="5"/>
  <c r="Q900" i="5"/>
  <c r="O900" i="5"/>
  <c r="M900" i="5"/>
  <c r="K900" i="5"/>
  <c r="I900" i="5"/>
  <c r="G900" i="5"/>
  <c r="E900" i="5"/>
  <c r="Q899" i="5"/>
  <c r="O899" i="5"/>
  <c r="M899" i="5"/>
  <c r="K899" i="5"/>
  <c r="I899" i="5"/>
  <c r="G899" i="5"/>
  <c r="E899" i="5"/>
  <c r="Q898" i="5"/>
  <c r="O898" i="5"/>
  <c r="M898" i="5"/>
  <c r="K898" i="5"/>
  <c r="I898" i="5"/>
  <c r="G898" i="5"/>
  <c r="E898" i="5"/>
  <c r="Q897" i="5"/>
  <c r="O897" i="5"/>
  <c r="M897" i="5"/>
  <c r="K897" i="5"/>
  <c r="I897" i="5"/>
  <c r="G897" i="5"/>
  <c r="E897" i="5"/>
  <c r="Q896" i="5"/>
  <c r="O896" i="5"/>
  <c r="M896" i="5"/>
  <c r="K896" i="5"/>
  <c r="I896" i="5"/>
  <c r="G896" i="5"/>
  <c r="E896" i="5"/>
  <c r="Q895" i="5"/>
  <c r="O895" i="5"/>
  <c r="M895" i="5"/>
  <c r="K895" i="5"/>
  <c r="I895" i="5"/>
  <c r="G895" i="5"/>
  <c r="E895" i="5"/>
  <c r="Q894" i="5"/>
  <c r="O894" i="5"/>
  <c r="M894" i="5"/>
  <c r="K894" i="5"/>
  <c r="I894" i="5"/>
  <c r="G894" i="5"/>
  <c r="E894" i="5"/>
  <c r="Q893" i="5"/>
  <c r="O893" i="5"/>
  <c r="M893" i="5"/>
  <c r="K893" i="5"/>
  <c r="I893" i="5"/>
  <c r="G893" i="5"/>
  <c r="E893" i="5"/>
  <c r="Q892" i="5"/>
  <c r="O892" i="5"/>
  <c r="M892" i="5"/>
  <c r="K892" i="5"/>
  <c r="I892" i="5"/>
  <c r="G892" i="5"/>
  <c r="E892" i="5"/>
  <c r="Q891" i="5"/>
  <c r="O891" i="5"/>
  <c r="M891" i="5"/>
  <c r="K891" i="5"/>
  <c r="I891" i="5"/>
  <c r="G891" i="5"/>
  <c r="E891" i="5"/>
  <c r="Q890" i="5"/>
  <c r="O890" i="5"/>
  <c r="M890" i="5"/>
  <c r="K890" i="5"/>
  <c r="I890" i="5"/>
  <c r="G890" i="5"/>
  <c r="E890" i="5"/>
  <c r="Q889" i="5"/>
  <c r="O889" i="5"/>
  <c r="M889" i="5"/>
  <c r="K889" i="5"/>
  <c r="I889" i="5"/>
  <c r="G889" i="5"/>
  <c r="E889" i="5"/>
  <c r="Q888" i="5"/>
  <c r="O888" i="5"/>
  <c r="M888" i="5"/>
  <c r="K888" i="5"/>
  <c r="I888" i="5"/>
  <c r="G888" i="5"/>
  <c r="E888" i="5"/>
  <c r="Q887" i="5"/>
  <c r="O887" i="5"/>
  <c r="M887" i="5"/>
  <c r="K887" i="5"/>
  <c r="I887" i="5"/>
  <c r="G887" i="5"/>
  <c r="E887" i="5"/>
  <c r="Q886" i="5"/>
  <c r="O886" i="5"/>
  <c r="M886" i="5"/>
  <c r="K886" i="5"/>
  <c r="I886" i="5"/>
  <c r="G886" i="5"/>
  <c r="E886" i="5"/>
  <c r="Q885" i="5"/>
  <c r="O885" i="5"/>
  <c r="M885" i="5"/>
  <c r="K885" i="5"/>
  <c r="I885" i="5"/>
  <c r="G885" i="5"/>
  <c r="E885" i="5"/>
  <c r="Q884" i="5"/>
  <c r="O884" i="5"/>
  <c r="M884" i="5"/>
  <c r="K884" i="5"/>
  <c r="I884" i="5"/>
  <c r="G884" i="5"/>
  <c r="E884" i="5"/>
  <c r="Q883" i="5"/>
  <c r="O883" i="5"/>
  <c r="M883" i="5"/>
  <c r="K883" i="5"/>
  <c r="I883" i="5"/>
  <c r="G883" i="5"/>
  <c r="E883" i="5"/>
  <c r="Q882" i="5"/>
  <c r="O882" i="5"/>
  <c r="M882" i="5"/>
  <c r="K882" i="5"/>
  <c r="I882" i="5"/>
  <c r="G882" i="5"/>
  <c r="E882" i="5"/>
  <c r="Q881" i="5"/>
  <c r="O881" i="5"/>
  <c r="M881" i="5"/>
  <c r="K881" i="5"/>
  <c r="I881" i="5"/>
  <c r="G881" i="5"/>
  <c r="E881" i="5"/>
  <c r="Q880" i="5"/>
  <c r="O880" i="5"/>
  <c r="M880" i="5"/>
  <c r="K880" i="5"/>
  <c r="I880" i="5"/>
  <c r="G880" i="5"/>
  <c r="E880" i="5"/>
  <c r="Q879" i="5"/>
  <c r="O879" i="5"/>
  <c r="M879" i="5"/>
  <c r="K879" i="5"/>
  <c r="I879" i="5"/>
  <c r="G879" i="5"/>
  <c r="E879" i="5"/>
  <c r="Q878" i="5"/>
  <c r="O878" i="5"/>
  <c r="M878" i="5"/>
  <c r="K878" i="5"/>
  <c r="I878" i="5"/>
  <c r="G878" i="5"/>
  <c r="E878" i="5"/>
  <c r="Q877" i="5"/>
  <c r="O877" i="5"/>
  <c r="M877" i="5"/>
  <c r="K877" i="5"/>
  <c r="I877" i="5"/>
  <c r="G877" i="5"/>
  <c r="E877" i="5"/>
  <c r="Q876" i="5"/>
  <c r="O876" i="5"/>
  <c r="M876" i="5"/>
  <c r="K876" i="5"/>
  <c r="I876" i="5"/>
  <c r="G876" i="5"/>
  <c r="E876" i="5"/>
  <c r="Q875" i="5"/>
  <c r="O875" i="5"/>
  <c r="M875" i="5"/>
  <c r="K875" i="5"/>
  <c r="I875" i="5"/>
  <c r="G875" i="5"/>
  <c r="E875" i="5"/>
  <c r="Q874" i="5"/>
  <c r="O874" i="5"/>
  <c r="M874" i="5"/>
  <c r="K874" i="5"/>
  <c r="I874" i="5"/>
  <c r="G874" i="5"/>
  <c r="E874" i="5"/>
  <c r="Q873" i="5"/>
  <c r="O873" i="5"/>
  <c r="M873" i="5"/>
  <c r="K873" i="5"/>
  <c r="I873" i="5"/>
  <c r="G873" i="5"/>
  <c r="E873" i="5"/>
  <c r="Q872" i="5"/>
  <c r="O872" i="5"/>
  <c r="M872" i="5"/>
  <c r="K872" i="5"/>
  <c r="I872" i="5"/>
  <c r="G872" i="5"/>
  <c r="E872" i="5"/>
  <c r="Q871" i="5"/>
  <c r="O871" i="5"/>
  <c r="M871" i="5"/>
  <c r="K871" i="5"/>
  <c r="I871" i="5"/>
  <c r="G871" i="5"/>
  <c r="E871" i="5"/>
  <c r="Q870" i="5"/>
  <c r="O870" i="5"/>
  <c r="M870" i="5"/>
  <c r="K870" i="5"/>
  <c r="I870" i="5"/>
  <c r="G870" i="5"/>
  <c r="E870" i="5"/>
  <c r="Q869" i="5"/>
  <c r="O869" i="5"/>
  <c r="M869" i="5"/>
  <c r="K869" i="5"/>
  <c r="I869" i="5"/>
  <c r="G869" i="5"/>
  <c r="E869" i="5"/>
  <c r="Q868" i="5"/>
  <c r="O868" i="5"/>
  <c r="M868" i="5"/>
  <c r="K868" i="5"/>
  <c r="I868" i="5"/>
  <c r="G868" i="5"/>
  <c r="E868" i="5"/>
  <c r="Q867" i="5"/>
  <c r="O867" i="5"/>
  <c r="M867" i="5"/>
  <c r="K867" i="5"/>
  <c r="I867" i="5"/>
  <c r="G867" i="5"/>
  <c r="E867" i="5"/>
  <c r="Q866" i="5"/>
  <c r="O866" i="5"/>
  <c r="M866" i="5"/>
  <c r="K866" i="5"/>
  <c r="I866" i="5"/>
  <c r="G866" i="5"/>
  <c r="E866" i="5"/>
  <c r="Q865" i="5"/>
  <c r="O865" i="5"/>
  <c r="M865" i="5"/>
  <c r="K865" i="5"/>
  <c r="I865" i="5"/>
  <c r="G865" i="5"/>
  <c r="E865" i="5"/>
  <c r="Q864" i="5"/>
  <c r="O864" i="5"/>
  <c r="M864" i="5"/>
  <c r="K864" i="5"/>
  <c r="I864" i="5"/>
  <c r="G864" i="5"/>
  <c r="E864" i="5"/>
  <c r="Q863" i="5"/>
  <c r="O863" i="5"/>
  <c r="M863" i="5"/>
  <c r="K863" i="5"/>
  <c r="I863" i="5"/>
  <c r="G863" i="5"/>
  <c r="E863" i="5"/>
  <c r="Q862" i="5"/>
  <c r="O862" i="5"/>
  <c r="M862" i="5"/>
  <c r="K862" i="5"/>
  <c r="I862" i="5"/>
  <c r="G862" i="5"/>
  <c r="E862" i="5"/>
  <c r="Q861" i="5"/>
  <c r="O861" i="5"/>
  <c r="M861" i="5"/>
  <c r="K861" i="5"/>
  <c r="I861" i="5"/>
  <c r="G861" i="5"/>
  <c r="E861" i="5"/>
  <c r="Q860" i="5"/>
  <c r="O860" i="5"/>
  <c r="M860" i="5"/>
  <c r="K860" i="5"/>
  <c r="I860" i="5"/>
  <c r="G860" i="5"/>
  <c r="E860" i="5"/>
  <c r="Q859" i="5"/>
  <c r="O859" i="5"/>
  <c r="M859" i="5"/>
  <c r="K859" i="5"/>
  <c r="I859" i="5"/>
  <c r="G859" i="5"/>
  <c r="E859" i="5"/>
  <c r="Q858" i="5"/>
  <c r="O858" i="5"/>
  <c r="M858" i="5"/>
  <c r="K858" i="5"/>
  <c r="I858" i="5"/>
  <c r="G858" i="5"/>
  <c r="E858" i="5"/>
  <c r="Q857" i="5"/>
  <c r="O857" i="5"/>
  <c r="M857" i="5"/>
  <c r="K857" i="5"/>
  <c r="I857" i="5"/>
  <c r="G857" i="5"/>
  <c r="E857" i="5"/>
  <c r="Q856" i="5"/>
  <c r="O856" i="5"/>
  <c r="M856" i="5"/>
  <c r="K856" i="5"/>
  <c r="I856" i="5"/>
  <c r="G856" i="5"/>
  <c r="E856" i="5"/>
  <c r="Q855" i="5"/>
  <c r="O855" i="5"/>
  <c r="M855" i="5"/>
  <c r="K855" i="5"/>
  <c r="I855" i="5"/>
  <c r="G855" i="5"/>
  <c r="E855" i="5"/>
  <c r="Q854" i="5"/>
  <c r="O854" i="5"/>
  <c r="M854" i="5"/>
  <c r="K854" i="5"/>
  <c r="I854" i="5"/>
  <c r="G854" i="5"/>
  <c r="E854" i="5"/>
  <c r="Q853" i="5"/>
  <c r="O853" i="5"/>
  <c r="M853" i="5"/>
  <c r="K853" i="5"/>
  <c r="I853" i="5"/>
  <c r="G853" i="5"/>
  <c r="E853" i="5"/>
  <c r="Q852" i="5"/>
  <c r="O852" i="5"/>
  <c r="M852" i="5"/>
  <c r="K852" i="5"/>
  <c r="I852" i="5"/>
  <c r="G852" i="5"/>
  <c r="E852" i="5"/>
  <c r="Q851" i="5"/>
  <c r="O851" i="5"/>
  <c r="M851" i="5"/>
  <c r="K851" i="5"/>
  <c r="I851" i="5"/>
  <c r="G851" i="5"/>
  <c r="E851" i="5"/>
  <c r="Q850" i="5"/>
  <c r="O850" i="5"/>
  <c r="M850" i="5"/>
  <c r="K850" i="5"/>
  <c r="I850" i="5"/>
  <c r="G850" i="5"/>
  <c r="E850" i="5"/>
  <c r="Q849" i="5"/>
  <c r="O849" i="5"/>
  <c r="M849" i="5"/>
  <c r="K849" i="5"/>
  <c r="I849" i="5"/>
  <c r="G849" i="5"/>
  <c r="E849" i="5"/>
  <c r="Q848" i="5"/>
  <c r="O848" i="5"/>
  <c r="M848" i="5"/>
  <c r="K848" i="5"/>
  <c r="I848" i="5"/>
  <c r="G848" i="5"/>
  <c r="E848" i="5"/>
  <c r="Q847" i="5"/>
  <c r="O847" i="5"/>
  <c r="M847" i="5"/>
  <c r="K847" i="5"/>
  <c r="I847" i="5"/>
  <c r="G847" i="5"/>
  <c r="E847" i="5"/>
  <c r="Q846" i="5"/>
  <c r="O846" i="5"/>
  <c r="M846" i="5"/>
  <c r="K846" i="5"/>
  <c r="I846" i="5"/>
  <c r="G846" i="5"/>
  <c r="E846" i="5"/>
  <c r="Q845" i="5"/>
  <c r="O845" i="5"/>
  <c r="M845" i="5"/>
  <c r="K845" i="5"/>
  <c r="I845" i="5"/>
  <c r="G845" i="5"/>
  <c r="E845" i="5"/>
  <c r="Q844" i="5"/>
  <c r="O844" i="5"/>
  <c r="M844" i="5"/>
  <c r="K844" i="5"/>
  <c r="I844" i="5"/>
  <c r="G844" i="5"/>
  <c r="E844" i="5"/>
  <c r="Q843" i="5"/>
  <c r="O843" i="5"/>
  <c r="M843" i="5"/>
  <c r="K843" i="5"/>
  <c r="I843" i="5"/>
  <c r="G843" i="5"/>
  <c r="E843" i="5"/>
  <c r="Q842" i="5"/>
  <c r="O842" i="5"/>
  <c r="M842" i="5"/>
  <c r="K842" i="5"/>
  <c r="I842" i="5"/>
  <c r="G842" i="5"/>
  <c r="E842" i="5"/>
  <c r="Q841" i="5"/>
  <c r="O841" i="5"/>
  <c r="M841" i="5"/>
  <c r="K841" i="5"/>
  <c r="I841" i="5"/>
  <c r="G841" i="5"/>
  <c r="E841" i="5"/>
  <c r="Q840" i="5"/>
  <c r="O840" i="5"/>
  <c r="M840" i="5"/>
  <c r="K840" i="5"/>
  <c r="I840" i="5"/>
  <c r="G840" i="5"/>
  <c r="E840" i="5"/>
  <c r="Q839" i="5"/>
  <c r="O839" i="5"/>
  <c r="M839" i="5"/>
  <c r="K839" i="5"/>
  <c r="I839" i="5"/>
  <c r="G839" i="5"/>
  <c r="E839" i="5"/>
  <c r="Q838" i="5"/>
  <c r="O838" i="5"/>
  <c r="M838" i="5"/>
  <c r="K838" i="5"/>
  <c r="I838" i="5"/>
  <c r="G838" i="5"/>
  <c r="E838" i="5"/>
  <c r="Q837" i="5"/>
  <c r="O837" i="5"/>
  <c r="M837" i="5"/>
  <c r="K837" i="5"/>
  <c r="I837" i="5"/>
  <c r="G837" i="5"/>
  <c r="E837" i="5"/>
  <c r="Q836" i="5"/>
  <c r="O836" i="5"/>
  <c r="M836" i="5"/>
  <c r="K836" i="5"/>
  <c r="I836" i="5"/>
  <c r="G836" i="5"/>
  <c r="E836" i="5"/>
  <c r="Q835" i="5"/>
  <c r="O835" i="5"/>
  <c r="M835" i="5"/>
  <c r="K835" i="5"/>
  <c r="I835" i="5"/>
  <c r="G835" i="5"/>
  <c r="E835" i="5"/>
  <c r="Q834" i="5"/>
  <c r="O834" i="5"/>
  <c r="M834" i="5"/>
  <c r="K834" i="5"/>
  <c r="I834" i="5"/>
  <c r="G834" i="5"/>
  <c r="E834" i="5"/>
  <c r="Q833" i="5"/>
  <c r="O833" i="5"/>
  <c r="M833" i="5"/>
  <c r="K833" i="5"/>
  <c r="I833" i="5"/>
  <c r="G833" i="5"/>
  <c r="E833" i="5"/>
  <c r="Q832" i="5"/>
  <c r="O832" i="5"/>
  <c r="M832" i="5"/>
  <c r="K832" i="5"/>
  <c r="I832" i="5"/>
  <c r="G832" i="5"/>
  <c r="E832" i="5"/>
  <c r="Q831" i="5"/>
  <c r="O831" i="5"/>
  <c r="M831" i="5"/>
  <c r="K831" i="5"/>
  <c r="I831" i="5"/>
  <c r="G831" i="5"/>
  <c r="E831" i="5"/>
  <c r="Q830" i="5"/>
  <c r="O830" i="5"/>
  <c r="M830" i="5"/>
  <c r="K830" i="5"/>
  <c r="I830" i="5"/>
  <c r="G830" i="5"/>
  <c r="E830" i="5"/>
  <c r="Q829" i="5"/>
  <c r="O829" i="5"/>
  <c r="M829" i="5"/>
  <c r="K829" i="5"/>
  <c r="I829" i="5"/>
  <c r="G829" i="5"/>
  <c r="E829" i="5"/>
  <c r="Q828" i="5"/>
  <c r="O828" i="5"/>
  <c r="M828" i="5"/>
  <c r="K828" i="5"/>
  <c r="I828" i="5"/>
  <c r="G828" i="5"/>
  <c r="E828" i="5"/>
  <c r="Q827" i="5"/>
  <c r="O827" i="5"/>
  <c r="M827" i="5"/>
  <c r="K827" i="5"/>
  <c r="I827" i="5"/>
  <c r="G827" i="5"/>
  <c r="E827" i="5"/>
  <c r="Q826" i="5"/>
  <c r="O826" i="5"/>
  <c r="M826" i="5"/>
  <c r="K826" i="5"/>
  <c r="I826" i="5"/>
  <c r="G826" i="5"/>
  <c r="E826" i="5"/>
  <c r="Q825" i="5"/>
  <c r="O825" i="5"/>
  <c r="M825" i="5"/>
  <c r="K825" i="5"/>
  <c r="I825" i="5"/>
  <c r="G825" i="5"/>
  <c r="E825" i="5"/>
  <c r="Q824" i="5"/>
  <c r="O824" i="5"/>
  <c r="M824" i="5"/>
  <c r="K824" i="5"/>
  <c r="I824" i="5"/>
  <c r="G824" i="5"/>
  <c r="E824" i="5"/>
  <c r="Q823" i="5"/>
  <c r="O823" i="5"/>
  <c r="M823" i="5"/>
  <c r="K823" i="5"/>
  <c r="I823" i="5"/>
  <c r="G823" i="5"/>
  <c r="E823" i="5"/>
  <c r="Q822" i="5"/>
  <c r="O822" i="5"/>
  <c r="M822" i="5"/>
  <c r="K822" i="5"/>
  <c r="I822" i="5"/>
  <c r="G822" i="5"/>
  <c r="E822" i="5"/>
  <c r="Q821" i="5"/>
  <c r="O821" i="5"/>
  <c r="M821" i="5"/>
  <c r="K821" i="5"/>
  <c r="I821" i="5"/>
  <c r="G821" i="5"/>
  <c r="E821" i="5"/>
  <c r="Q820" i="5"/>
  <c r="O820" i="5"/>
  <c r="M820" i="5"/>
  <c r="K820" i="5"/>
  <c r="I820" i="5"/>
  <c r="G820" i="5"/>
  <c r="E820" i="5"/>
  <c r="Q819" i="5"/>
  <c r="O819" i="5"/>
  <c r="M819" i="5"/>
  <c r="K819" i="5"/>
  <c r="I819" i="5"/>
  <c r="G819" i="5"/>
  <c r="E819" i="5"/>
  <c r="Q818" i="5"/>
  <c r="O818" i="5"/>
  <c r="M818" i="5"/>
  <c r="K818" i="5"/>
  <c r="I818" i="5"/>
  <c r="G818" i="5"/>
  <c r="E818" i="5"/>
  <c r="Q817" i="5"/>
  <c r="O817" i="5"/>
  <c r="M817" i="5"/>
  <c r="K817" i="5"/>
  <c r="I817" i="5"/>
  <c r="G817" i="5"/>
  <c r="E817" i="5"/>
  <c r="Q816" i="5"/>
  <c r="O816" i="5"/>
  <c r="M816" i="5"/>
  <c r="K816" i="5"/>
  <c r="I816" i="5"/>
  <c r="G816" i="5"/>
  <c r="E816" i="5"/>
  <c r="Q815" i="5"/>
  <c r="O815" i="5"/>
  <c r="M815" i="5"/>
  <c r="K815" i="5"/>
  <c r="I815" i="5"/>
  <c r="G815" i="5"/>
  <c r="E815" i="5"/>
  <c r="Q814" i="5"/>
  <c r="O814" i="5"/>
  <c r="M814" i="5"/>
  <c r="K814" i="5"/>
  <c r="I814" i="5"/>
  <c r="G814" i="5"/>
  <c r="E814" i="5"/>
  <c r="Q813" i="5"/>
  <c r="O813" i="5"/>
  <c r="M813" i="5"/>
  <c r="K813" i="5"/>
  <c r="I813" i="5"/>
  <c r="G813" i="5"/>
  <c r="E813" i="5"/>
  <c r="Q812" i="5"/>
  <c r="O812" i="5"/>
  <c r="M812" i="5"/>
  <c r="K812" i="5"/>
  <c r="I812" i="5"/>
  <c r="G812" i="5"/>
  <c r="E812" i="5"/>
  <c r="Q811" i="5"/>
  <c r="O811" i="5"/>
  <c r="M811" i="5"/>
  <c r="K811" i="5"/>
  <c r="I811" i="5"/>
  <c r="G811" i="5"/>
  <c r="E811" i="5"/>
  <c r="Q810" i="5"/>
  <c r="O810" i="5"/>
  <c r="M810" i="5"/>
  <c r="K810" i="5"/>
  <c r="I810" i="5"/>
  <c r="G810" i="5"/>
  <c r="E810" i="5"/>
  <c r="Q809" i="5"/>
  <c r="O809" i="5"/>
  <c r="M809" i="5"/>
  <c r="K809" i="5"/>
  <c r="I809" i="5"/>
  <c r="G809" i="5"/>
  <c r="E809" i="5"/>
  <c r="Q808" i="5"/>
  <c r="O808" i="5"/>
  <c r="M808" i="5"/>
  <c r="K808" i="5"/>
  <c r="I808" i="5"/>
  <c r="G808" i="5"/>
  <c r="E808" i="5"/>
  <c r="Q807" i="5"/>
  <c r="O807" i="5"/>
  <c r="M807" i="5"/>
  <c r="K807" i="5"/>
  <c r="I807" i="5"/>
  <c r="G807" i="5"/>
  <c r="E807" i="5"/>
  <c r="Q806" i="5"/>
  <c r="O806" i="5"/>
  <c r="M806" i="5"/>
  <c r="K806" i="5"/>
  <c r="I806" i="5"/>
  <c r="G806" i="5"/>
  <c r="E806" i="5"/>
  <c r="Q805" i="5"/>
  <c r="O805" i="5"/>
  <c r="M805" i="5"/>
  <c r="K805" i="5"/>
  <c r="I805" i="5"/>
  <c r="G805" i="5"/>
  <c r="E805" i="5"/>
  <c r="Q804" i="5"/>
  <c r="O804" i="5"/>
  <c r="M804" i="5"/>
  <c r="K804" i="5"/>
  <c r="I804" i="5"/>
  <c r="G804" i="5"/>
  <c r="E804" i="5"/>
  <c r="Q803" i="5"/>
  <c r="O803" i="5"/>
  <c r="M803" i="5"/>
  <c r="K803" i="5"/>
  <c r="I803" i="5"/>
  <c r="G803" i="5"/>
  <c r="E803" i="5"/>
  <c r="Q802" i="5"/>
  <c r="O802" i="5"/>
  <c r="M802" i="5"/>
  <c r="K802" i="5"/>
  <c r="I802" i="5"/>
  <c r="G802" i="5"/>
  <c r="E802" i="5"/>
  <c r="Q801" i="5"/>
  <c r="O801" i="5"/>
  <c r="M801" i="5"/>
  <c r="K801" i="5"/>
  <c r="I801" i="5"/>
  <c r="G801" i="5"/>
  <c r="E801" i="5"/>
  <c r="Q800" i="5"/>
  <c r="O800" i="5"/>
  <c r="M800" i="5"/>
  <c r="K800" i="5"/>
  <c r="I800" i="5"/>
  <c r="G800" i="5"/>
  <c r="E800" i="5"/>
  <c r="Q799" i="5"/>
  <c r="O799" i="5"/>
  <c r="M799" i="5"/>
  <c r="K799" i="5"/>
  <c r="I799" i="5"/>
  <c r="G799" i="5"/>
  <c r="E799" i="5"/>
  <c r="Q798" i="5"/>
  <c r="O798" i="5"/>
  <c r="M798" i="5"/>
  <c r="K798" i="5"/>
  <c r="I798" i="5"/>
  <c r="G798" i="5"/>
  <c r="E798" i="5"/>
  <c r="Q797" i="5"/>
  <c r="O797" i="5"/>
  <c r="M797" i="5"/>
  <c r="K797" i="5"/>
  <c r="I797" i="5"/>
  <c r="G797" i="5"/>
  <c r="E797" i="5"/>
  <c r="Q796" i="5"/>
  <c r="O796" i="5"/>
  <c r="M796" i="5"/>
  <c r="K796" i="5"/>
  <c r="I796" i="5"/>
  <c r="G796" i="5"/>
  <c r="E796" i="5"/>
  <c r="Q795" i="5"/>
  <c r="O795" i="5"/>
  <c r="M795" i="5"/>
  <c r="K795" i="5"/>
  <c r="I795" i="5"/>
  <c r="G795" i="5"/>
  <c r="E795" i="5"/>
  <c r="Q794" i="5"/>
  <c r="O794" i="5"/>
  <c r="M794" i="5"/>
  <c r="K794" i="5"/>
  <c r="I794" i="5"/>
  <c r="G794" i="5"/>
  <c r="E794" i="5"/>
  <c r="Q793" i="5"/>
  <c r="O793" i="5"/>
  <c r="M793" i="5"/>
  <c r="K793" i="5"/>
  <c r="I793" i="5"/>
  <c r="G793" i="5"/>
  <c r="E793" i="5"/>
  <c r="Q792" i="5"/>
  <c r="O792" i="5"/>
  <c r="M792" i="5"/>
  <c r="K792" i="5"/>
  <c r="I792" i="5"/>
  <c r="G792" i="5"/>
  <c r="E792" i="5"/>
  <c r="Q791" i="5"/>
  <c r="O791" i="5"/>
  <c r="M791" i="5"/>
  <c r="K791" i="5"/>
  <c r="I791" i="5"/>
  <c r="G791" i="5"/>
  <c r="E791" i="5"/>
  <c r="Q790" i="5"/>
  <c r="O790" i="5"/>
  <c r="M790" i="5"/>
  <c r="K790" i="5"/>
  <c r="I790" i="5"/>
  <c r="G790" i="5"/>
  <c r="E790" i="5"/>
  <c r="Q789" i="5"/>
  <c r="O789" i="5"/>
  <c r="M789" i="5"/>
  <c r="K789" i="5"/>
  <c r="I789" i="5"/>
  <c r="G789" i="5"/>
  <c r="E789" i="5"/>
  <c r="Q788" i="5"/>
  <c r="O788" i="5"/>
  <c r="M788" i="5"/>
  <c r="K788" i="5"/>
  <c r="I788" i="5"/>
  <c r="G788" i="5"/>
  <c r="E788" i="5"/>
  <c r="Q787" i="5"/>
  <c r="O787" i="5"/>
  <c r="M787" i="5"/>
  <c r="K787" i="5"/>
  <c r="I787" i="5"/>
  <c r="G787" i="5"/>
  <c r="E787" i="5"/>
  <c r="Q786" i="5"/>
  <c r="O786" i="5"/>
  <c r="M786" i="5"/>
  <c r="K786" i="5"/>
  <c r="I786" i="5"/>
  <c r="G786" i="5"/>
  <c r="E786" i="5"/>
  <c r="Q785" i="5"/>
  <c r="O785" i="5"/>
  <c r="M785" i="5"/>
  <c r="K785" i="5"/>
  <c r="I785" i="5"/>
  <c r="G785" i="5"/>
  <c r="E785" i="5"/>
  <c r="Q784" i="5"/>
  <c r="O784" i="5"/>
  <c r="M784" i="5"/>
  <c r="K784" i="5"/>
  <c r="I784" i="5"/>
  <c r="G784" i="5"/>
  <c r="E784" i="5"/>
  <c r="Q783" i="5"/>
  <c r="O783" i="5"/>
  <c r="M783" i="5"/>
  <c r="K783" i="5"/>
  <c r="I783" i="5"/>
  <c r="G783" i="5"/>
  <c r="E783" i="5"/>
  <c r="Q782" i="5"/>
  <c r="O782" i="5"/>
  <c r="M782" i="5"/>
  <c r="K782" i="5"/>
  <c r="I782" i="5"/>
  <c r="G782" i="5"/>
  <c r="E782" i="5"/>
  <c r="Q781" i="5"/>
  <c r="O781" i="5"/>
  <c r="M781" i="5"/>
  <c r="K781" i="5"/>
  <c r="I781" i="5"/>
  <c r="G781" i="5"/>
  <c r="E781" i="5"/>
  <c r="Q780" i="5"/>
  <c r="O780" i="5"/>
  <c r="M780" i="5"/>
  <c r="K780" i="5"/>
  <c r="I780" i="5"/>
  <c r="G780" i="5"/>
  <c r="E780" i="5"/>
  <c r="Q779" i="5"/>
  <c r="O779" i="5"/>
  <c r="M779" i="5"/>
  <c r="K779" i="5"/>
  <c r="I779" i="5"/>
  <c r="G779" i="5"/>
  <c r="E779" i="5"/>
  <c r="Q778" i="5"/>
  <c r="O778" i="5"/>
  <c r="M778" i="5"/>
  <c r="K778" i="5"/>
  <c r="I778" i="5"/>
  <c r="G778" i="5"/>
  <c r="E778" i="5"/>
  <c r="Q777" i="5"/>
  <c r="O777" i="5"/>
  <c r="M777" i="5"/>
  <c r="K777" i="5"/>
  <c r="I777" i="5"/>
  <c r="G777" i="5"/>
  <c r="E777" i="5"/>
  <c r="Q776" i="5"/>
  <c r="O776" i="5"/>
  <c r="M776" i="5"/>
  <c r="K776" i="5"/>
  <c r="I776" i="5"/>
  <c r="G776" i="5"/>
  <c r="E776" i="5"/>
  <c r="Q775" i="5"/>
  <c r="O775" i="5"/>
  <c r="M775" i="5"/>
  <c r="K775" i="5"/>
  <c r="I775" i="5"/>
  <c r="G775" i="5"/>
  <c r="E775" i="5"/>
  <c r="Q774" i="5"/>
  <c r="O774" i="5"/>
  <c r="M774" i="5"/>
  <c r="K774" i="5"/>
  <c r="I774" i="5"/>
  <c r="G774" i="5"/>
  <c r="E774" i="5"/>
  <c r="Q773" i="5"/>
  <c r="O773" i="5"/>
  <c r="M773" i="5"/>
  <c r="K773" i="5"/>
  <c r="I773" i="5"/>
  <c r="G773" i="5"/>
  <c r="E773" i="5"/>
  <c r="Q772" i="5"/>
  <c r="O772" i="5"/>
  <c r="M772" i="5"/>
  <c r="K772" i="5"/>
  <c r="I772" i="5"/>
  <c r="G772" i="5"/>
  <c r="E772" i="5"/>
  <c r="Q771" i="5"/>
  <c r="O771" i="5"/>
  <c r="M771" i="5"/>
  <c r="K771" i="5"/>
  <c r="I771" i="5"/>
  <c r="G771" i="5"/>
  <c r="E771" i="5"/>
  <c r="Q770" i="5"/>
  <c r="O770" i="5"/>
  <c r="M770" i="5"/>
  <c r="K770" i="5"/>
  <c r="I770" i="5"/>
  <c r="G770" i="5"/>
  <c r="E770" i="5"/>
  <c r="Q769" i="5"/>
  <c r="O769" i="5"/>
  <c r="M769" i="5"/>
  <c r="K769" i="5"/>
  <c r="I769" i="5"/>
  <c r="G769" i="5"/>
  <c r="E769" i="5"/>
  <c r="Q768" i="5"/>
  <c r="O768" i="5"/>
  <c r="M768" i="5"/>
  <c r="K768" i="5"/>
  <c r="I768" i="5"/>
  <c r="G768" i="5"/>
  <c r="E768" i="5"/>
  <c r="Q767" i="5"/>
  <c r="O767" i="5"/>
  <c r="M767" i="5"/>
  <c r="K767" i="5"/>
  <c r="I767" i="5"/>
  <c r="G767" i="5"/>
  <c r="E767" i="5"/>
  <c r="Q766" i="5"/>
  <c r="O766" i="5"/>
  <c r="M766" i="5"/>
  <c r="K766" i="5"/>
  <c r="I766" i="5"/>
  <c r="G766" i="5"/>
  <c r="E766" i="5"/>
  <c r="Q765" i="5"/>
  <c r="O765" i="5"/>
  <c r="M765" i="5"/>
  <c r="K765" i="5"/>
  <c r="I765" i="5"/>
  <c r="G765" i="5"/>
  <c r="E765" i="5"/>
  <c r="Q764" i="5"/>
  <c r="O764" i="5"/>
  <c r="M764" i="5"/>
  <c r="K764" i="5"/>
  <c r="I764" i="5"/>
  <c r="G764" i="5"/>
  <c r="E764" i="5"/>
  <c r="Q763" i="5"/>
  <c r="O763" i="5"/>
  <c r="M763" i="5"/>
  <c r="K763" i="5"/>
  <c r="I763" i="5"/>
  <c r="G763" i="5"/>
  <c r="E763" i="5"/>
  <c r="Q762" i="5"/>
  <c r="O762" i="5"/>
  <c r="M762" i="5"/>
  <c r="K762" i="5"/>
  <c r="I762" i="5"/>
  <c r="G762" i="5"/>
  <c r="E762" i="5"/>
  <c r="Q761" i="5"/>
  <c r="O761" i="5"/>
  <c r="M761" i="5"/>
  <c r="K761" i="5"/>
  <c r="I761" i="5"/>
  <c r="G761" i="5"/>
  <c r="E761" i="5"/>
  <c r="Q760" i="5"/>
  <c r="O760" i="5"/>
  <c r="M760" i="5"/>
  <c r="K760" i="5"/>
  <c r="I760" i="5"/>
  <c r="G760" i="5"/>
  <c r="E760" i="5"/>
  <c r="Q759" i="5"/>
  <c r="O759" i="5"/>
  <c r="M759" i="5"/>
  <c r="K759" i="5"/>
  <c r="I759" i="5"/>
  <c r="G759" i="5"/>
  <c r="E759" i="5"/>
  <c r="Q758" i="5"/>
  <c r="O758" i="5"/>
  <c r="M758" i="5"/>
  <c r="K758" i="5"/>
  <c r="I758" i="5"/>
  <c r="G758" i="5"/>
  <c r="E758" i="5"/>
  <c r="Q757" i="5"/>
  <c r="O757" i="5"/>
  <c r="M757" i="5"/>
  <c r="K757" i="5"/>
  <c r="I757" i="5"/>
  <c r="G757" i="5"/>
  <c r="E757" i="5"/>
  <c r="Q756" i="5"/>
  <c r="O756" i="5"/>
  <c r="M756" i="5"/>
  <c r="K756" i="5"/>
  <c r="I756" i="5"/>
  <c r="G756" i="5"/>
  <c r="E756" i="5"/>
  <c r="Q755" i="5"/>
  <c r="O755" i="5"/>
  <c r="M755" i="5"/>
  <c r="K755" i="5"/>
  <c r="I755" i="5"/>
  <c r="G755" i="5"/>
  <c r="E755" i="5"/>
  <c r="Q754" i="5"/>
  <c r="O754" i="5"/>
  <c r="M754" i="5"/>
  <c r="K754" i="5"/>
  <c r="I754" i="5"/>
  <c r="G754" i="5"/>
  <c r="E754" i="5"/>
  <c r="Q753" i="5"/>
  <c r="O753" i="5"/>
  <c r="M753" i="5"/>
  <c r="K753" i="5"/>
  <c r="I753" i="5"/>
  <c r="G753" i="5"/>
  <c r="E753" i="5"/>
  <c r="Q752" i="5"/>
  <c r="O752" i="5"/>
  <c r="M752" i="5"/>
  <c r="K752" i="5"/>
  <c r="I752" i="5"/>
  <c r="G752" i="5"/>
  <c r="E752" i="5"/>
  <c r="Q751" i="5"/>
  <c r="O751" i="5"/>
  <c r="M751" i="5"/>
  <c r="K751" i="5"/>
  <c r="I751" i="5"/>
  <c r="G751" i="5"/>
  <c r="E751" i="5"/>
  <c r="Q750" i="5"/>
  <c r="O750" i="5"/>
  <c r="M750" i="5"/>
  <c r="K750" i="5"/>
  <c r="I750" i="5"/>
  <c r="G750" i="5"/>
  <c r="E750" i="5"/>
  <c r="Q749" i="5"/>
  <c r="O749" i="5"/>
  <c r="M749" i="5"/>
  <c r="K749" i="5"/>
  <c r="I749" i="5"/>
  <c r="G749" i="5"/>
  <c r="E749" i="5"/>
  <c r="Q748" i="5"/>
  <c r="O748" i="5"/>
  <c r="M748" i="5"/>
  <c r="K748" i="5"/>
  <c r="I748" i="5"/>
  <c r="G748" i="5"/>
  <c r="E748" i="5"/>
  <c r="Q747" i="5"/>
  <c r="O747" i="5"/>
  <c r="M747" i="5"/>
  <c r="K747" i="5"/>
  <c r="I747" i="5"/>
  <c r="G747" i="5"/>
  <c r="E747" i="5"/>
  <c r="Q746" i="5"/>
  <c r="O746" i="5"/>
  <c r="M746" i="5"/>
  <c r="K746" i="5"/>
  <c r="I746" i="5"/>
  <c r="G746" i="5"/>
  <c r="E746" i="5"/>
  <c r="Q745" i="5"/>
  <c r="O745" i="5"/>
  <c r="M745" i="5"/>
  <c r="K745" i="5"/>
  <c r="I745" i="5"/>
  <c r="G745" i="5"/>
  <c r="E745" i="5"/>
  <c r="Q744" i="5"/>
  <c r="O744" i="5"/>
  <c r="M744" i="5"/>
  <c r="K744" i="5"/>
  <c r="I744" i="5"/>
  <c r="G744" i="5"/>
  <c r="E744" i="5"/>
  <c r="Q743" i="5"/>
  <c r="O743" i="5"/>
  <c r="M743" i="5"/>
  <c r="K743" i="5"/>
  <c r="I743" i="5"/>
  <c r="G743" i="5"/>
  <c r="E743" i="5"/>
  <c r="Q742" i="5"/>
  <c r="O742" i="5"/>
  <c r="M742" i="5"/>
  <c r="K742" i="5"/>
  <c r="I742" i="5"/>
  <c r="G742" i="5"/>
  <c r="E742" i="5"/>
  <c r="Q741" i="5"/>
  <c r="O741" i="5"/>
  <c r="M741" i="5"/>
  <c r="K741" i="5"/>
  <c r="I741" i="5"/>
  <c r="G741" i="5"/>
  <c r="E741" i="5"/>
  <c r="Q740" i="5"/>
  <c r="O740" i="5"/>
  <c r="M740" i="5"/>
  <c r="K740" i="5"/>
  <c r="I740" i="5"/>
  <c r="G740" i="5"/>
  <c r="E740" i="5"/>
  <c r="Q739" i="5"/>
  <c r="O739" i="5"/>
  <c r="M739" i="5"/>
  <c r="K739" i="5"/>
  <c r="I739" i="5"/>
  <c r="G739" i="5"/>
  <c r="E739" i="5"/>
  <c r="Q738" i="5"/>
  <c r="O738" i="5"/>
  <c r="M738" i="5"/>
  <c r="K738" i="5"/>
  <c r="I738" i="5"/>
  <c r="G738" i="5"/>
  <c r="E738" i="5"/>
  <c r="Q737" i="5"/>
  <c r="O737" i="5"/>
  <c r="M737" i="5"/>
  <c r="K737" i="5"/>
  <c r="I737" i="5"/>
  <c r="G737" i="5"/>
  <c r="E737" i="5"/>
  <c r="Q736" i="5"/>
  <c r="O736" i="5"/>
  <c r="M736" i="5"/>
  <c r="K736" i="5"/>
  <c r="I736" i="5"/>
  <c r="G736" i="5"/>
  <c r="E736" i="5"/>
  <c r="Q735" i="5"/>
  <c r="O735" i="5"/>
  <c r="M735" i="5"/>
  <c r="K735" i="5"/>
  <c r="I735" i="5"/>
  <c r="G735" i="5"/>
  <c r="E735" i="5"/>
  <c r="Q734" i="5"/>
  <c r="O734" i="5"/>
  <c r="M734" i="5"/>
  <c r="K734" i="5"/>
  <c r="I734" i="5"/>
  <c r="G734" i="5"/>
  <c r="E734" i="5"/>
  <c r="Q733" i="5"/>
  <c r="O733" i="5"/>
  <c r="M733" i="5"/>
  <c r="K733" i="5"/>
  <c r="I733" i="5"/>
  <c r="G733" i="5"/>
  <c r="E733" i="5"/>
  <c r="Q732" i="5"/>
  <c r="O732" i="5"/>
  <c r="M732" i="5"/>
  <c r="K732" i="5"/>
  <c r="I732" i="5"/>
  <c r="G732" i="5"/>
  <c r="E732" i="5"/>
  <c r="Q731" i="5"/>
  <c r="O731" i="5"/>
  <c r="M731" i="5"/>
  <c r="K731" i="5"/>
  <c r="I731" i="5"/>
  <c r="G731" i="5"/>
  <c r="E731" i="5"/>
  <c r="Q730" i="5"/>
  <c r="O730" i="5"/>
  <c r="M730" i="5"/>
  <c r="K730" i="5"/>
  <c r="I730" i="5"/>
  <c r="G730" i="5"/>
  <c r="E730" i="5"/>
  <c r="Q729" i="5"/>
  <c r="O729" i="5"/>
  <c r="M729" i="5"/>
  <c r="K729" i="5"/>
  <c r="I729" i="5"/>
  <c r="G729" i="5"/>
  <c r="E729" i="5"/>
  <c r="Q728" i="5"/>
  <c r="O728" i="5"/>
  <c r="M728" i="5"/>
  <c r="K728" i="5"/>
  <c r="I728" i="5"/>
  <c r="G728" i="5"/>
  <c r="E728" i="5"/>
  <c r="Q727" i="5"/>
  <c r="O727" i="5"/>
  <c r="M727" i="5"/>
  <c r="K727" i="5"/>
  <c r="I727" i="5"/>
  <c r="G727" i="5"/>
  <c r="E727" i="5"/>
  <c r="Q726" i="5"/>
  <c r="O726" i="5"/>
  <c r="M726" i="5"/>
  <c r="K726" i="5"/>
  <c r="I726" i="5"/>
  <c r="G726" i="5"/>
  <c r="E726" i="5"/>
  <c r="Q725" i="5"/>
  <c r="O725" i="5"/>
  <c r="M725" i="5"/>
  <c r="K725" i="5"/>
  <c r="I725" i="5"/>
  <c r="G725" i="5"/>
  <c r="E725" i="5"/>
  <c r="Q724" i="5"/>
  <c r="O724" i="5"/>
  <c r="M724" i="5"/>
  <c r="K724" i="5"/>
  <c r="I724" i="5"/>
  <c r="G724" i="5"/>
  <c r="E724" i="5"/>
  <c r="Q723" i="5"/>
  <c r="O723" i="5"/>
  <c r="M723" i="5"/>
  <c r="K723" i="5"/>
  <c r="I723" i="5"/>
  <c r="G723" i="5"/>
  <c r="E723" i="5"/>
  <c r="Q722" i="5"/>
  <c r="O722" i="5"/>
  <c r="M722" i="5"/>
  <c r="K722" i="5"/>
  <c r="I722" i="5"/>
  <c r="G722" i="5"/>
  <c r="E722" i="5"/>
  <c r="Q721" i="5"/>
  <c r="O721" i="5"/>
  <c r="M721" i="5"/>
  <c r="K721" i="5"/>
  <c r="I721" i="5"/>
  <c r="G721" i="5"/>
  <c r="E721" i="5"/>
  <c r="Q720" i="5"/>
  <c r="O720" i="5"/>
  <c r="M720" i="5"/>
  <c r="K720" i="5"/>
  <c r="I720" i="5"/>
  <c r="G720" i="5"/>
  <c r="E720" i="5"/>
  <c r="Q719" i="5"/>
  <c r="O719" i="5"/>
  <c r="M719" i="5"/>
  <c r="K719" i="5"/>
  <c r="I719" i="5"/>
  <c r="G719" i="5"/>
  <c r="E719" i="5"/>
  <c r="Q718" i="5"/>
  <c r="O718" i="5"/>
  <c r="M718" i="5"/>
  <c r="K718" i="5"/>
  <c r="I718" i="5"/>
  <c r="G718" i="5"/>
  <c r="E718" i="5"/>
  <c r="Q717" i="5"/>
  <c r="O717" i="5"/>
  <c r="M717" i="5"/>
  <c r="K717" i="5"/>
  <c r="I717" i="5"/>
  <c r="G717" i="5"/>
  <c r="E717" i="5"/>
  <c r="Q716" i="5"/>
  <c r="O716" i="5"/>
  <c r="M716" i="5"/>
  <c r="K716" i="5"/>
  <c r="I716" i="5"/>
  <c r="G716" i="5"/>
  <c r="E716" i="5"/>
  <c r="Q715" i="5"/>
  <c r="O715" i="5"/>
  <c r="M715" i="5"/>
  <c r="K715" i="5"/>
  <c r="I715" i="5"/>
  <c r="G715" i="5"/>
  <c r="E715" i="5"/>
  <c r="Q714" i="5"/>
  <c r="O714" i="5"/>
  <c r="M714" i="5"/>
  <c r="K714" i="5"/>
  <c r="I714" i="5"/>
  <c r="G714" i="5"/>
  <c r="E714" i="5"/>
  <c r="Q713" i="5"/>
  <c r="O713" i="5"/>
  <c r="M713" i="5"/>
  <c r="K713" i="5"/>
  <c r="I713" i="5"/>
  <c r="G713" i="5"/>
  <c r="E713" i="5"/>
  <c r="Q712" i="5"/>
  <c r="O712" i="5"/>
  <c r="M712" i="5"/>
  <c r="K712" i="5"/>
  <c r="I712" i="5"/>
  <c r="G712" i="5"/>
  <c r="E712" i="5"/>
  <c r="Q711" i="5"/>
  <c r="O711" i="5"/>
  <c r="M711" i="5"/>
  <c r="K711" i="5"/>
  <c r="I711" i="5"/>
  <c r="G711" i="5"/>
  <c r="E711" i="5"/>
  <c r="Q710" i="5"/>
  <c r="O710" i="5"/>
  <c r="M710" i="5"/>
  <c r="K710" i="5"/>
  <c r="I710" i="5"/>
  <c r="G710" i="5"/>
  <c r="E710" i="5"/>
  <c r="Q709" i="5"/>
  <c r="O709" i="5"/>
  <c r="M709" i="5"/>
  <c r="K709" i="5"/>
  <c r="I709" i="5"/>
  <c r="G709" i="5"/>
  <c r="E709" i="5"/>
  <c r="Q708" i="5"/>
  <c r="O708" i="5"/>
  <c r="M708" i="5"/>
  <c r="K708" i="5"/>
  <c r="I708" i="5"/>
  <c r="G708" i="5"/>
  <c r="E708" i="5"/>
  <c r="Q707" i="5"/>
  <c r="O707" i="5"/>
  <c r="M707" i="5"/>
  <c r="K707" i="5"/>
  <c r="I707" i="5"/>
  <c r="G707" i="5"/>
  <c r="E707" i="5"/>
  <c r="Q706" i="5"/>
  <c r="O706" i="5"/>
  <c r="M706" i="5"/>
  <c r="K706" i="5"/>
  <c r="I706" i="5"/>
  <c r="G706" i="5"/>
  <c r="E706" i="5"/>
  <c r="Q705" i="5"/>
  <c r="O705" i="5"/>
  <c r="M705" i="5"/>
  <c r="K705" i="5"/>
  <c r="I705" i="5"/>
  <c r="G705" i="5"/>
  <c r="E705" i="5"/>
  <c r="Q704" i="5"/>
  <c r="O704" i="5"/>
  <c r="M704" i="5"/>
  <c r="K704" i="5"/>
  <c r="I704" i="5"/>
  <c r="G704" i="5"/>
  <c r="E704" i="5"/>
  <c r="Q703" i="5"/>
  <c r="O703" i="5"/>
  <c r="M703" i="5"/>
  <c r="K703" i="5"/>
  <c r="I703" i="5"/>
  <c r="G703" i="5"/>
  <c r="E703" i="5"/>
  <c r="Q702" i="5"/>
  <c r="O702" i="5"/>
  <c r="M702" i="5"/>
  <c r="K702" i="5"/>
  <c r="I702" i="5"/>
  <c r="G702" i="5"/>
  <c r="E702" i="5"/>
  <c r="Q701" i="5"/>
  <c r="O701" i="5"/>
  <c r="M701" i="5"/>
  <c r="K701" i="5"/>
  <c r="I701" i="5"/>
  <c r="G701" i="5"/>
  <c r="E701" i="5"/>
  <c r="Q700" i="5"/>
  <c r="O700" i="5"/>
  <c r="M700" i="5"/>
  <c r="K700" i="5"/>
  <c r="I700" i="5"/>
  <c r="G700" i="5"/>
  <c r="E700" i="5"/>
  <c r="Q699" i="5"/>
  <c r="O699" i="5"/>
  <c r="M699" i="5"/>
  <c r="K699" i="5"/>
  <c r="I699" i="5"/>
  <c r="G699" i="5"/>
  <c r="E699" i="5"/>
  <c r="Q698" i="5"/>
  <c r="O698" i="5"/>
  <c r="M698" i="5"/>
  <c r="K698" i="5"/>
  <c r="I698" i="5"/>
  <c r="G698" i="5"/>
  <c r="E698" i="5"/>
  <c r="Q697" i="5"/>
  <c r="O697" i="5"/>
  <c r="M697" i="5"/>
  <c r="K697" i="5"/>
  <c r="I697" i="5"/>
  <c r="G697" i="5"/>
  <c r="E697" i="5"/>
  <c r="Q696" i="5"/>
  <c r="O696" i="5"/>
  <c r="M696" i="5"/>
  <c r="K696" i="5"/>
  <c r="I696" i="5"/>
  <c r="G696" i="5"/>
  <c r="E696" i="5"/>
  <c r="Q695" i="5"/>
  <c r="O695" i="5"/>
  <c r="M695" i="5"/>
  <c r="K695" i="5"/>
  <c r="I695" i="5"/>
  <c r="G695" i="5"/>
  <c r="E695" i="5"/>
  <c r="Q694" i="5"/>
  <c r="O694" i="5"/>
  <c r="M694" i="5"/>
  <c r="K694" i="5"/>
  <c r="I694" i="5"/>
  <c r="G694" i="5"/>
  <c r="E694" i="5"/>
  <c r="Q693" i="5"/>
  <c r="O693" i="5"/>
  <c r="M693" i="5"/>
  <c r="K693" i="5"/>
  <c r="I693" i="5"/>
  <c r="G693" i="5"/>
  <c r="E693" i="5"/>
  <c r="Q692" i="5"/>
  <c r="O692" i="5"/>
  <c r="M692" i="5"/>
  <c r="K692" i="5"/>
  <c r="I692" i="5"/>
  <c r="G692" i="5"/>
  <c r="E692" i="5"/>
  <c r="Q691" i="5"/>
  <c r="O691" i="5"/>
  <c r="M691" i="5"/>
  <c r="K691" i="5"/>
  <c r="I691" i="5"/>
  <c r="G691" i="5"/>
  <c r="E691" i="5"/>
  <c r="Q690" i="5"/>
  <c r="O690" i="5"/>
  <c r="M690" i="5"/>
  <c r="K690" i="5"/>
  <c r="I690" i="5"/>
  <c r="G690" i="5"/>
  <c r="E690" i="5"/>
  <c r="Q689" i="5"/>
  <c r="O689" i="5"/>
  <c r="M689" i="5"/>
  <c r="K689" i="5"/>
  <c r="I689" i="5"/>
  <c r="G689" i="5"/>
  <c r="E689" i="5"/>
  <c r="Q688" i="5"/>
  <c r="O688" i="5"/>
  <c r="M688" i="5"/>
  <c r="K688" i="5"/>
  <c r="I688" i="5"/>
  <c r="G688" i="5"/>
  <c r="E688" i="5"/>
  <c r="Q687" i="5"/>
  <c r="O687" i="5"/>
  <c r="M687" i="5"/>
  <c r="K687" i="5"/>
  <c r="I687" i="5"/>
  <c r="G687" i="5"/>
  <c r="E687" i="5"/>
  <c r="Q686" i="5"/>
  <c r="O686" i="5"/>
  <c r="M686" i="5"/>
  <c r="K686" i="5"/>
  <c r="I686" i="5"/>
  <c r="G686" i="5"/>
  <c r="E686" i="5"/>
  <c r="Q685" i="5"/>
  <c r="O685" i="5"/>
  <c r="M685" i="5"/>
  <c r="K685" i="5"/>
  <c r="I685" i="5"/>
  <c r="G685" i="5"/>
  <c r="E685" i="5"/>
  <c r="Q684" i="5"/>
  <c r="O684" i="5"/>
  <c r="M684" i="5"/>
  <c r="K684" i="5"/>
  <c r="I684" i="5"/>
  <c r="G684" i="5"/>
  <c r="E684" i="5"/>
  <c r="Q683" i="5"/>
  <c r="O683" i="5"/>
  <c r="M683" i="5"/>
  <c r="K683" i="5"/>
  <c r="I683" i="5"/>
  <c r="G683" i="5"/>
  <c r="E683" i="5"/>
  <c r="Q682" i="5"/>
  <c r="O682" i="5"/>
  <c r="M682" i="5"/>
  <c r="K682" i="5"/>
  <c r="I682" i="5"/>
  <c r="G682" i="5"/>
  <c r="E682" i="5"/>
  <c r="Q681" i="5"/>
  <c r="O681" i="5"/>
  <c r="M681" i="5"/>
  <c r="K681" i="5"/>
  <c r="I681" i="5"/>
  <c r="G681" i="5"/>
  <c r="E681" i="5"/>
  <c r="Q680" i="5"/>
  <c r="O680" i="5"/>
  <c r="M680" i="5"/>
  <c r="K680" i="5"/>
  <c r="I680" i="5"/>
  <c r="G680" i="5"/>
  <c r="E680" i="5"/>
  <c r="Q679" i="5"/>
  <c r="O679" i="5"/>
  <c r="M679" i="5"/>
  <c r="K679" i="5"/>
  <c r="I679" i="5"/>
  <c r="G679" i="5"/>
  <c r="E679" i="5"/>
  <c r="Q678" i="5"/>
  <c r="O678" i="5"/>
  <c r="M678" i="5"/>
  <c r="K678" i="5"/>
  <c r="I678" i="5"/>
  <c r="G678" i="5"/>
  <c r="E678" i="5"/>
  <c r="Q677" i="5"/>
  <c r="O677" i="5"/>
  <c r="M677" i="5"/>
  <c r="K677" i="5"/>
  <c r="I677" i="5"/>
  <c r="G677" i="5"/>
  <c r="E677" i="5"/>
  <c r="Q676" i="5"/>
  <c r="O676" i="5"/>
  <c r="M676" i="5"/>
  <c r="K676" i="5"/>
  <c r="I676" i="5"/>
  <c r="G676" i="5"/>
  <c r="E676" i="5"/>
  <c r="Q675" i="5"/>
  <c r="O675" i="5"/>
  <c r="M675" i="5"/>
  <c r="K675" i="5"/>
  <c r="I675" i="5"/>
  <c r="G675" i="5"/>
  <c r="E675" i="5"/>
  <c r="Q674" i="5"/>
  <c r="O674" i="5"/>
  <c r="M674" i="5"/>
  <c r="K674" i="5"/>
  <c r="I674" i="5"/>
  <c r="G674" i="5"/>
  <c r="E674" i="5"/>
  <c r="Q673" i="5"/>
  <c r="O673" i="5"/>
  <c r="M673" i="5"/>
  <c r="K673" i="5"/>
  <c r="I673" i="5"/>
  <c r="G673" i="5"/>
  <c r="E673" i="5"/>
  <c r="Q672" i="5"/>
  <c r="O672" i="5"/>
  <c r="M672" i="5"/>
  <c r="K672" i="5"/>
  <c r="I672" i="5"/>
  <c r="G672" i="5"/>
  <c r="E672" i="5"/>
  <c r="Q671" i="5"/>
  <c r="O671" i="5"/>
  <c r="M671" i="5"/>
  <c r="K671" i="5"/>
  <c r="I671" i="5"/>
  <c r="G671" i="5"/>
  <c r="E671" i="5"/>
  <c r="Q670" i="5"/>
  <c r="O670" i="5"/>
  <c r="M670" i="5"/>
  <c r="K670" i="5"/>
  <c r="I670" i="5"/>
  <c r="G670" i="5"/>
  <c r="E670" i="5"/>
  <c r="Q669" i="5"/>
  <c r="O669" i="5"/>
  <c r="M669" i="5"/>
  <c r="K669" i="5"/>
  <c r="I669" i="5"/>
  <c r="G669" i="5"/>
  <c r="E669" i="5"/>
  <c r="Q668" i="5"/>
  <c r="O668" i="5"/>
  <c r="M668" i="5"/>
  <c r="K668" i="5"/>
  <c r="I668" i="5"/>
  <c r="G668" i="5"/>
  <c r="E668" i="5"/>
  <c r="Q667" i="5"/>
  <c r="O667" i="5"/>
  <c r="M667" i="5"/>
  <c r="K667" i="5"/>
  <c r="I667" i="5"/>
  <c r="G667" i="5"/>
  <c r="E667" i="5"/>
  <c r="Q666" i="5"/>
  <c r="O666" i="5"/>
  <c r="M666" i="5"/>
  <c r="K666" i="5"/>
  <c r="I666" i="5"/>
  <c r="G666" i="5"/>
  <c r="E666" i="5"/>
  <c r="Q665" i="5"/>
  <c r="O665" i="5"/>
  <c r="M665" i="5"/>
  <c r="K665" i="5"/>
  <c r="I665" i="5"/>
  <c r="G665" i="5"/>
  <c r="E665" i="5"/>
  <c r="Q664" i="5"/>
  <c r="O664" i="5"/>
  <c r="M664" i="5"/>
  <c r="K664" i="5"/>
  <c r="I664" i="5"/>
  <c r="G664" i="5"/>
  <c r="E664" i="5"/>
  <c r="Q663" i="5"/>
  <c r="O663" i="5"/>
  <c r="M663" i="5"/>
  <c r="K663" i="5"/>
  <c r="I663" i="5"/>
  <c r="G663" i="5"/>
  <c r="E663" i="5"/>
  <c r="Q662" i="5"/>
  <c r="O662" i="5"/>
  <c r="M662" i="5"/>
  <c r="K662" i="5"/>
  <c r="I662" i="5"/>
  <c r="G662" i="5"/>
  <c r="E662" i="5"/>
  <c r="Q661" i="5"/>
  <c r="O661" i="5"/>
  <c r="M661" i="5"/>
  <c r="K661" i="5"/>
  <c r="I661" i="5"/>
  <c r="G661" i="5"/>
  <c r="E661" i="5"/>
  <c r="Q660" i="5"/>
  <c r="O660" i="5"/>
  <c r="M660" i="5"/>
  <c r="K660" i="5"/>
  <c r="I660" i="5"/>
  <c r="G660" i="5"/>
  <c r="E660" i="5"/>
  <c r="Q659" i="5"/>
  <c r="O659" i="5"/>
  <c r="M659" i="5"/>
  <c r="K659" i="5"/>
  <c r="I659" i="5"/>
  <c r="G659" i="5"/>
  <c r="E659" i="5"/>
  <c r="Q658" i="5"/>
  <c r="O658" i="5"/>
  <c r="M658" i="5"/>
  <c r="K658" i="5"/>
  <c r="I658" i="5"/>
  <c r="G658" i="5"/>
  <c r="E658" i="5"/>
  <c r="Q657" i="5"/>
  <c r="O657" i="5"/>
  <c r="M657" i="5"/>
  <c r="K657" i="5"/>
  <c r="I657" i="5"/>
  <c r="G657" i="5"/>
  <c r="E657" i="5"/>
  <c r="Q656" i="5"/>
  <c r="O656" i="5"/>
  <c r="M656" i="5"/>
  <c r="K656" i="5"/>
  <c r="I656" i="5"/>
  <c r="G656" i="5"/>
  <c r="E656" i="5"/>
  <c r="Q655" i="5"/>
  <c r="O655" i="5"/>
  <c r="M655" i="5"/>
  <c r="K655" i="5"/>
  <c r="I655" i="5"/>
  <c r="G655" i="5"/>
  <c r="E655" i="5"/>
  <c r="Q654" i="5"/>
  <c r="O654" i="5"/>
  <c r="M654" i="5"/>
  <c r="K654" i="5"/>
  <c r="I654" i="5"/>
  <c r="G654" i="5"/>
  <c r="E654" i="5"/>
  <c r="Q653" i="5"/>
  <c r="O653" i="5"/>
  <c r="M653" i="5"/>
  <c r="K653" i="5"/>
  <c r="I653" i="5"/>
  <c r="G653" i="5"/>
  <c r="E653" i="5"/>
  <c r="Q652" i="5"/>
  <c r="O652" i="5"/>
  <c r="M652" i="5"/>
  <c r="K652" i="5"/>
  <c r="I652" i="5"/>
  <c r="G652" i="5"/>
  <c r="E652" i="5"/>
  <c r="Q651" i="5"/>
  <c r="O651" i="5"/>
  <c r="M651" i="5"/>
  <c r="K651" i="5"/>
  <c r="I651" i="5"/>
  <c r="G651" i="5"/>
  <c r="E651" i="5"/>
  <c r="Q650" i="5"/>
  <c r="O650" i="5"/>
  <c r="M650" i="5"/>
  <c r="K650" i="5"/>
  <c r="I650" i="5"/>
  <c r="G650" i="5"/>
  <c r="E650" i="5"/>
  <c r="Q649" i="5"/>
  <c r="O649" i="5"/>
  <c r="M649" i="5"/>
  <c r="K649" i="5"/>
  <c r="I649" i="5"/>
  <c r="G649" i="5"/>
  <c r="E649" i="5"/>
  <c r="Q648" i="5"/>
  <c r="O648" i="5"/>
  <c r="M648" i="5"/>
  <c r="K648" i="5"/>
  <c r="I648" i="5"/>
  <c r="G648" i="5"/>
  <c r="E648" i="5"/>
  <c r="Q647" i="5"/>
  <c r="O647" i="5"/>
  <c r="M647" i="5"/>
  <c r="K647" i="5"/>
  <c r="I647" i="5"/>
  <c r="G647" i="5"/>
  <c r="E647" i="5"/>
  <c r="Q646" i="5"/>
  <c r="O646" i="5"/>
  <c r="M646" i="5"/>
  <c r="K646" i="5"/>
  <c r="I646" i="5"/>
  <c r="G646" i="5"/>
  <c r="E646" i="5"/>
  <c r="Q645" i="5"/>
  <c r="O645" i="5"/>
  <c r="M645" i="5"/>
  <c r="K645" i="5"/>
  <c r="I645" i="5"/>
  <c r="G645" i="5"/>
  <c r="E645" i="5"/>
  <c r="Q644" i="5"/>
  <c r="O644" i="5"/>
  <c r="M644" i="5"/>
  <c r="K644" i="5"/>
  <c r="I644" i="5"/>
  <c r="G644" i="5"/>
  <c r="E644" i="5"/>
  <c r="Q643" i="5"/>
  <c r="O643" i="5"/>
  <c r="M643" i="5"/>
  <c r="K643" i="5"/>
  <c r="I643" i="5"/>
  <c r="G643" i="5"/>
  <c r="E643" i="5"/>
  <c r="Q642" i="5"/>
  <c r="O642" i="5"/>
  <c r="M642" i="5"/>
  <c r="K642" i="5"/>
  <c r="I642" i="5"/>
  <c r="G642" i="5"/>
  <c r="E642" i="5"/>
  <c r="Q641" i="5"/>
  <c r="O641" i="5"/>
  <c r="M641" i="5"/>
  <c r="K641" i="5"/>
  <c r="I641" i="5"/>
  <c r="G641" i="5"/>
  <c r="E641" i="5"/>
  <c r="Q640" i="5"/>
  <c r="O640" i="5"/>
  <c r="M640" i="5"/>
  <c r="K640" i="5"/>
  <c r="I640" i="5"/>
  <c r="G640" i="5"/>
  <c r="E640" i="5"/>
  <c r="Q639" i="5"/>
  <c r="O639" i="5"/>
  <c r="M639" i="5"/>
  <c r="K639" i="5"/>
  <c r="I639" i="5"/>
  <c r="G639" i="5"/>
  <c r="E639" i="5"/>
  <c r="Q638" i="5"/>
  <c r="O638" i="5"/>
  <c r="M638" i="5"/>
  <c r="K638" i="5"/>
  <c r="I638" i="5"/>
  <c r="G638" i="5"/>
  <c r="E638" i="5"/>
  <c r="Q637" i="5"/>
  <c r="O637" i="5"/>
  <c r="M637" i="5"/>
  <c r="K637" i="5"/>
  <c r="I637" i="5"/>
  <c r="G637" i="5"/>
  <c r="E637" i="5"/>
  <c r="Q636" i="5"/>
  <c r="O636" i="5"/>
  <c r="M636" i="5"/>
  <c r="K636" i="5"/>
  <c r="I636" i="5"/>
  <c r="G636" i="5"/>
  <c r="E636" i="5"/>
  <c r="Q635" i="5"/>
  <c r="O635" i="5"/>
  <c r="M635" i="5"/>
  <c r="K635" i="5"/>
  <c r="I635" i="5"/>
  <c r="G635" i="5"/>
  <c r="E635" i="5"/>
  <c r="Q634" i="5"/>
  <c r="O634" i="5"/>
  <c r="M634" i="5"/>
  <c r="K634" i="5"/>
  <c r="I634" i="5"/>
  <c r="G634" i="5"/>
  <c r="E634" i="5"/>
  <c r="Q633" i="5"/>
  <c r="O633" i="5"/>
  <c r="M633" i="5"/>
  <c r="K633" i="5"/>
  <c r="I633" i="5"/>
  <c r="G633" i="5"/>
  <c r="E633" i="5"/>
  <c r="Q632" i="5"/>
  <c r="O632" i="5"/>
  <c r="M632" i="5"/>
  <c r="K632" i="5"/>
  <c r="I632" i="5"/>
  <c r="G632" i="5"/>
  <c r="E632" i="5"/>
  <c r="Q631" i="5"/>
  <c r="O631" i="5"/>
  <c r="M631" i="5"/>
  <c r="K631" i="5"/>
  <c r="I631" i="5"/>
  <c r="G631" i="5"/>
  <c r="E631" i="5"/>
  <c r="Q630" i="5"/>
  <c r="O630" i="5"/>
  <c r="M630" i="5"/>
  <c r="K630" i="5"/>
  <c r="I630" i="5"/>
  <c r="G630" i="5"/>
  <c r="E630" i="5"/>
  <c r="Q629" i="5"/>
  <c r="O629" i="5"/>
  <c r="M629" i="5"/>
  <c r="K629" i="5"/>
  <c r="I629" i="5"/>
  <c r="G629" i="5"/>
  <c r="E629" i="5"/>
  <c r="Q628" i="5"/>
  <c r="O628" i="5"/>
  <c r="M628" i="5"/>
  <c r="K628" i="5"/>
  <c r="I628" i="5"/>
  <c r="G628" i="5"/>
  <c r="E628" i="5"/>
  <c r="Q627" i="5"/>
  <c r="O627" i="5"/>
  <c r="M627" i="5"/>
  <c r="K627" i="5"/>
  <c r="I627" i="5"/>
  <c r="G627" i="5"/>
  <c r="E627" i="5"/>
  <c r="Q626" i="5"/>
  <c r="O626" i="5"/>
  <c r="M626" i="5"/>
  <c r="K626" i="5"/>
  <c r="I626" i="5"/>
  <c r="G626" i="5"/>
  <c r="E626" i="5"/>
  <c r="Q625" i="5"/>
  <c r="O625" i="5"/>
  <c r="M625" i="5"/>
  <c r="K625" i="5"/>
  <c r="I625" i="5"/>
  <c r="G625" i="5"/>
  <c r="E625" i="5"/>
  <c r="Q624" i="5"/>
  <c r="O624" i="5"/>
  <c r="M624" i="5"/>
  <c r="K624" i="5"/>
  <c r="I624" i="5"/>
  <c r="G624" i="5"/>
  <c r="E624" i="5"/>
  <c r="Q623" i="5"/>
  <c r="O623" i="5"/>
  <c r="M623" i="5"/>
  <c r="K623" i="5"/>
  <c r="I623" i="5"/>
  <c r="G623" i="5"/>
  <c r="E623" i="5"/>
  <c r="Q622" i="5"/>
  <c r="O622" i="5"/>
  <c r="M622" i="5"/>
  <c r="K622" i="5"/>
  <c r="I622" i="5"/>
  <c r="G622" i="5"/>
  <c r="E622" i="5"/>
  <c r="Q621" i="5"/>
  <c r="O621" i="5"/>
  <c r="M621" i="5"/>
  <c r="K621" i="5"/>
  <c r="I621" i="5"/>
  <c r="G621" i="5"/>
  <c r="E621" i="5"/>
  <c r="Q620" i="5"/>
  <c r="O620" i="5"/>
  <c r="M620" i="5"/>
  <c r="K620" i="5"/>
  <c r="I620" i="5"/>
  <c r="G620" i="5"/>
  <c r="E620" i="5"/>
  <c r="Q619" i="5"/>
  <c r="O619" i="5"/>
  <c r="M619" i="5"/>
  <c r="K619" i="5"/>
  <c r="I619" i="5"/>
  <c r="G619" i="5"/>
  <c r="E619" i="5"/>
  <c r="Q618" i="5"/>
  <c r="O618" i="5"/>
  <c r="M618" i="5"/>
  <c r="K618" i="5"/>
  <c r="I618" i="5"/>
  <c r="G618" i="5"/>
  <c r="E618" i="5"/>
  <c r="Q617" i="5"/>
  <c r="O617" i="5"/>
  <c r="M617" i="5"/>
  <c r="K617" i="5"/>
  <c r="I617" i="5"/>
  <c r="G617" i="5"/>
  <c r="E617" i="5"/>
  <c r="Q616" i="5"/>
  <c r="O616" i="5"/>
  <c r="M616" i="5"/>
  <c r="K616" i="5"/>
  <c r="I616" i="5"/>
  <c r="G616" i="5"/>
  <c r="E616" i="5"/>
  <c r="Q615" i="5"/>
  <c r="O615" i="5"/>
  <c r="M615" i="5"/>
  <c r="K615" i="5"/>
  <c r="I615" i="5"/>
  <c r="G615" i="5"/>
  <c r="E615" i="5"/>
  <c r="Q614" i="5"/>
  <c r="O614" i="5"/>
  <c r="M614" i="5"/>
  <c r="K614" i="5"/>
  <c r="I614" i="5"/>
  <c r="G614" i="5"/>
  <c r="E614" i="5"/>
  <c r="Q613" i="5"/>
  <c r="O613" i="5"/>
  <c r="M613" i="5"/>
  <c r="K613" i="5"/>
  <c r="I613" i="5"/>
  <c r="G613" i="5"/>
  <c r="E613" i="5"/>
  <c r="Q612" i="5"/>
  <c r="O612" i="5"/>
  <c r="M612" i="5"/>
  <c r="K612" i="5"/>
  <c r="I612" i="5"/>
  <c r="G612" i="5"/>
  <c r="E612" i="5"/>
  <c r="Q611" i="5"/>
  <c r="O611" i="5"/>
  <c r="M611" i="5"/>
  <c r="K611" i="5"/>
  <c r="I611" i="5"/>
  <c r="G611" i="5"/>
  <c r="E611" i="5"/>
  <c r="Q610" i="5"/>
  <c r="O610" i="5"/>
  <c r="M610" i="5"/>
  <c r="K610" i="5"/>
  <c r="I610" i="5"/>
  <c r="G610" i="5"/>
  <c r="E610" i="5"/>
  <c r="Q609" i="5"/>
  <c r="O609" i="5"/>
  <c r="M609" i="5"/>
  <c r="K609" i="5"/>
  <c r="I609" i="5"/>
  <c r="G609" i="5"/>
  <c r="E609" i="5"/>
  <c r="Q608" i="5"/>
  <c r="O608" i="5"/>
  <c r="M608" i="5"/>
  <c r="K608" i="5"/>
  <c r="I608" i="5"/>
  <c r="G608" i="5"/>
  <c r="E608" i="5"/>
  <c r="Q607" i="5"/>
  <c r="O607" i="5"/>
  <c r="M607" i="5"/>
  <c r="K607" i="5"/>
  <c r="I607" i="5"/>
  <c r="G607" i="5"/>
  <c r="E607" i="5"/>
  <c r="Q606" i="5"/>
  <c r="O606" i="5"/>
  <c r="M606" i="5"/>
  <c r="K606" i="5"/>
  <c r="I606" i="5"/>
  <c r="G606" i="5"/>
  <c r="E606" i="5"/>
  <c r="Q605" i="5"/>
  <c r="O605" i="5"/>
  <c r="M605" i="5"/>
  <c r="K605" i="5"/>
  <c r="I605" i="5"/>
  <c r="G605" i="5"/>
  <c r="E605" i="5"/>
  <c r="Q604" i="5"/>
  <c r="O604" i="5"/>
  <c r="M604" i="5"/>
  <c r="K604" i="5"/>
  <c r="I604" i="5"/>
  <c r="G604" i="5"/>
  <c r="E604" i="5"/>
  <c r="Q603" i="5"/>
  <c r="O603" i="5"/>
  <c r="M603" i="5"/>
  <c r="K603" i="5"/>
  <c r="I603" i="5"/>
  <c r="G603" i="5"/>
  <c r="E603" i="5"/>
  <c r="Q602" i="5"/>
  <c r="O602" i="5"/>
  <c r="M602" i="5"/>
  <c r="K602" i="5"/>
  <c r="I602" i="5"/>
  <c r="G602" i="5"/>
  <c r="E602" i="5"/>
  <c r="Q601" i="5"/>
  <c r="O601" i="5"/>
  <c r="M601" i="5"/>
  <c r="K601" i="5"/>
  <c r="I601" i="5"/>
  <c r="G601" i="5"/>
  <c r="E601" i="5"/>
  <c r="Q600" i="5"/>
  <c r="O600" i="5"/>
  <c r="M600" i="5"/>
  <c r="K600" i="5"/>
  <c r="I600" i="5"/>
  <c r="G600" i="5"/>
  <c r="E600" i="5"/>
  <c r="Q599" i="5"/>
  <c r="O599" i="5"/>
  <c r="M599" i="5"/>
  <c r="K599" i="5"/>
  <c r="I599" i="5"/>
  <c r="G599" i="5"/>
  <c r="E599" i="5"/>
  <c r="Q598" i="5"/>
  <c r="O598" i="5"/>
  <c r="M598" i="5"/>
  <c r="K598" i="5"/>
  <c r="I598" i="5"/>
  <c r="G598" i="5"/>
  <c r="E598" i="5"/>
  <c r="Q597" i="5"/>
  <c r="O597" i="5"/>
  <c r="M597" i="5"/>
  <c r="K597" i="5"/>
  <c r="I597" i="5"/>
  <c r="G597" i="5"/>
  <c r="E597" i="5"/>
  <c r="Q596" i="5"/>
  <c r="O596" i="5"/>
  <c r="M596" i="5"/>
  <c r="K596" i="5"/>
  <c r="I596" i="5"/>
  <c r="G596" i="5"/>
  <c r="E596" i="5"/>
  <c r="Q595" i="5"/>
  <c r="O595" i="5"/>
  <c r="M595" i="5"/>
  <c r="K595" i="5"/>
  <c r="I595" i="5"/>
  <c r="G595" i="5"/>
  <c r="E595" i="5"/>
  <c r="Q594" i="5"/>
  <c r="O594" i="5"/>
  <c r="M594" i="5"/>
  <c r="K594" i="5"/>
  <c r="I594" i="5"/>
  <c r="G594" i="5"/>
  <c r="E594" i="5"/>
  <c r="Q593" i="5"/>
  <c r="O593" i="5"/>
  <c r="M593" i="5"/>
  <c r="K593" i="5"/>
  <c r="I593" i="5"/>
  <c r="G593" i="5"/>
  <c r="E593" i="5"/>
  <c r="Q592" i="5"/>
  <c r="O592" i="5"/>
  <c r="M592" i="5"/>
  <c r="K592" i="5"/>
  <c r="I592" i="5"/>
  <c r="G592" i="5"/>
  <c r="E592" i="5"/>
  <c r="Q591" i="5"/>
  <c r="O591" i="5"/>
  <c r="M591" i="5"/>
  <c r="K591" i="5"/>
  <c r="I591" i="5"/>
  <c r="G591" i="5"/>
  <c r="E591" i="5"/>
  <c r="Q590" i="5"/>
  <c r="O590" i="5"/>
  <c r="M590" i="5"/>
  <c r="K590" i="5"/>
  <c r="I590" i="5"/>
  <c r="G590" i="5"/>
  <c r="E590" i="5"/>
  <c r="Q589" i="5"/>
  <c r="O589" i="5"/>
  <c r="M589" i="5"/>
  <c r="K589" i="5"/>
  <c r="I589" i="5"/>
  <c r="G589" i="5"/>
  <c r="E589" i="5"/>
  <c r="Q588" i="5"/>
  <c r="O588" i="5"/>
  <c r="M588" i="5"/>
  <c r="K588" i="5"/>
  <c r="I588" i="5"/>
  <c r="G588" i="5"/>
  <c r="E588" i="5"/>
  <c r="Q587" i="5"/>
  <c r="O587" i="5"/>
  <c r="M587" i="5"/>
  <c r="K587" i="5"/>
  <c r="I587" i="5"/>
  <c r="G587" i="5"/>
  <c r="E587" i="5"/>
  <c r="Q586" i="5"/>
  <c r="O586" i="5"/>
  <c r="M586" i="5"/>
  <c r="K586" i="5"/>
  <c r="I586" i="5"/>
  <c r="G586" i="5"/>
  <c r="E586" i="5"/>
  <c r="Q585" i="5"/>
  <c r="O585" i="5"/>
  <c r="M585" i="5"/>
  <c r="K585" i="5"/>
  <c r="I585" i="5"/>
  <c r="G585" i="5"/>
  <c r="E585" i="5"/>
  <c r="Q584" i="5"/>
  <c r="O584" i="5"/>
  <c r="M584" i="5"/>
  <c r="K584" i="5"/>
  <c r="I584" i="5"/>
  <c r="G584" i="5"/>
  <c r="E584" i="5"/>
  <c r="Q583" i="5"/>
  <c r="O583" i="5"/>
  <c r="M583" i="5"/>
  <c r="K583" i="5"/>
  <c r="I583" i="5"/>
  <c r="G583" i="5"/>
  <c r="E583" i="5"/>
  <c r="Q582" i="5"/>
  <c r="O582" i="5"/>
  <c r="M582" i="5"/>
  <c r="K582" i="5"/>
  <c r="I582" i="5"/>
  <c r="G582" i="5"/>
  <c r="E582" i="5"/>
  <c r="Q581" i="5"/>
  <c r="O581" i="5"/>
  <c r="M581" i="5"/>
  <c r="K581" i="5"/>
  <c r="I581" i="5"/>
  <c r="G581" i="5"/>
  <c r="E581" i="5"/>
  <c r="Q580" i="5"/>
  <c r="O580" i="5"/>
  <c r="M580" i="5"/>
  <c r="K580" i="5"/>
  <c r="I580" i="5"/>
  <c r="G580" i="5"/>
  <c r="E580" i="5"/>
  <c r="Q579" i="5"/>
  <c r="O579" i="5"/>
  <c r="M579" i="5"/>
  <c r="K579" i="5"/>
  <c r="I579" i="5"/>
  <c r="G579" i="5"/>
  <c r="E579" i="5"/>
  <c r="Q578" i="5"/>
  <c r="O578" i="5"/>
  <c r="M578" i="5"/>
  <c r="K578" i="5"/>
  <c r="I578" i="5"/>
  <c r="G578" i="5"/>
  <c r="E578" i="5"/>
  <c r="Q577" i="5"/>
  <c r="O577" i="5"/>
  <c r="M577" i="5"/>
  <c r="K577" i="5"/>
  <c r="I577" i="5"/>
  <c r="G577" i="5"/>
  <c r="E577" i="5"/>
  <c r="Q576" i="5"/>
  <c r="O576" i="5"/>
  <c r="M576" i="5"/>
  <c r="K576" i="5"/>
  <c r="I576" i="5"/>
  <c r="G576" i="5"/>
  <c r="E576" i="5"/>
  <c r="Q575" i="5"/>
  <c r="O575" i="5"/>
  <c r="M575" i="5"/>
  <c r="K575" i="5"/>
  <c r="I575" i="5"/>
  <c r="G575" i="5"/>
  <c r="E575" i="5"/>
  <c r="Q574" i="5"/>
  <c r="O574" i="5"/>
  <c r="M574" i="5"/>
  <c r="K574" i="5"/>
  <c r="I574" i="5"/>
  <c r="G574" i="5"/>
  <c r="E574" i="5"/>
  <c r="Q573" i="5"/>
  <c r="O573" i="5"/>
  <c r="M573" i="5"/>
  <c r="K573" i="5"/>
  <c r="I573" i="5"/>
  <c r="G573" i="5"/>
  <c r="E573" i="5"/>
  <c r="Q572" i="5"/>
  <c r="O572" i="5"/>
  <c r="M572" i="5"/>
  <c r="K572" i="5"/>
  <c r="I572" i="5"/>
  <c r="G572" i="5"/>
  <c r="E572" i="5"/>
  <c r="Q571" i="5"/>
  <c r="O571" i="5"/>
  <c r="M571" i="5"/>
  <c r="K571" i="5"/>
  <c r="I571" i="5"/>
  <c r="G571" i="5"/>
  <c r="E571" i="5"/>
  <c r="Q570" i="5"/>
  <c r="O570" i="5"/>
  <c r="M570" i="5"/>
  <c r="K570" i="5"/>
  <c r="I570" i="5"/>
  <c r="G570" i="5"/>
  <c r="E570" i="5"/>
  <c r="Q569" i="5"/>
  <c r="O569" i="5"/>
  <c r="M569" i="5"/>
  <c r="K569" i="5"/>
  <c r="I569" i="5"/>
  <c r="G569" i="5"/>
  <c r="E569" i="5"/>
  <c r="Q568" i="5"/>
  <c r="O568" i="5"/>
  <c r="M568" i="5"/>
  <c r="K568" i="5"/>
  <c r="I568" i="5"/>
  <c r="G568" i="5"/>
  <c r="E568" i="5"/>
  <c r="Q567" i="5"/>
  <c r="O567" i="5"/>
  <c r="M567" i="5"/>
  <c r="K567" i="5"/>
  <c r="I567" i="5"/>
  <c r="G567" i="5"/>
  <c r="E567" i="5"/>
  <c r="Q566" i="5"/>
  <c r="O566" i="5"/>
  <c r="M566" i="5"/>
  <c r="K566" i="5"/>
  <c r="I566" i="5"/>
  <c r="G566" i="5"/>
  <c r="E566" i="5"/>
  <c r="Q565" i="5"/>
  <c r="O565" i="5"/>
  <c r="M565" i="5"/>
  <c r="K565" i="5"/>
  <c r="I565" i="5"/>
  <c r="G565" i="5"/>
  <c r="E565" i="5"/>
  <c r="Q564" i="5"/>
  <c r="O564" i="5"/>
  <c r="M564" i="5"/>
  <c r="K564" i="5"/>
  <c r="I564" i="5"/>
  <c r="G564" i="5"/>
  <c r="E564" i="5"/>
  <c r="Q563" i="5"/>
  <c r="O563" i="5"/>
  <c r="M563" i="5"/>
  <c r="K563" i="5"/>
  <c r="I563" i="5"/>
  <c r="G563" i="5"/>
  <c r="E563" i="5"/>
  <c r="Q562" i="5"/>
  <c r="O562" i="5"/>
  <c r="M562" i="5"/>
  <c r="K562" i="5"/>
  <c r="I562" i="5"/>
  <c r="G562" i="5"/>
  <c r="E562" i="5"/>
  <c r="Q561" i="5"/>
  <c r="O561" i="5"/>
  <c r="M561" i="5"/>
  <c r="K561" i="5"/>
  <c r="I561" i="5"/>
  <c r="G561" i="5"/>
  <c r="E561" i="5"/>
  <c r="Q560" i="5"/>
  <c r="O560" i="5"/>
  <c r="M560" i="5"/>
  <c r="K560" i="5"/>
  <c r="I560" i="5"/>
  <c r="G560" i="5"/>
  <c r="E560" i="5"/>
  <c r="Q559" i="5"/>
  <c r="O559" i="5"/>
  <c r="M559" i="5"/>
  <c r="K559" i="5"/>
  <c r="I559" i="5"/>
  <c r="G559" i="5"/>
  <c r="E559" i="5"/>
  <c r="Q558" i="5"/>
  <c r="O558" i="5"/>
  <c r="M558" i="5"/>
  <c r="K558" i="5"/>
  <c r="I558" i="5"/>
  <c r="G558" i="5"/>
  <c r="E558" i="5"/>
  <c r="Q557" i="5"/>
  <c r="O557" i="5"/>
  <c r="M557" i="5"/>
  <c r="K557" i="5"/>
  <c r="I557" i="5"/>
  <c r="G557" i="5"/>
  <c r="E557" i="5"/>
  <c r="Q556" i="5"/>
  <c r="O556" i="5"/>
  <c r="M556" i="5"/>
  <c r="K556" i="5"/>
  <c r="I556" i="5"/>
  <c r="G556" i="5"/>
  <c r="E556" i="5"/>
  <c r="Q555" i="5"/>
  <c r="O555" i="5"/>
  <c r="M555" i="5"/>
  <c r="K555" i="5"/>
  <c r="I555" i="5"/>
  <c r="G555" i="5"/>
  <c r="E555" i="5"/>
  <c r="Q554" i="5"/>
  <c r="O554" i="5"/>
  <c r="M554" i="5"/>
  <c r="K554" i="5"/>
  <c r="I554" i="5"/>
  <c r="G554" i="5"/>
  <c r="E554" i="5"/>
  <c r="Q553" i="5"/>
  <c r="O553" i="5"/>
  <c r="M553" i="5"/>
  <c r="K553" i="5"/>
  <c r="I553" i="5"/>
  <c r="G553" i="5"/>
  <c r="E553" i="5"/>
  <c r="Q552" i="5"/>
  <c r="O552" i="5"/>
  <c r="M552" i="5"/>
  <c r="K552" i="5"/>
  <c r="I552" i="5"/>
  <c r="G552" i="5"/>
  <c r="E552" i="5"/>
  <c r="Q551" i="5"/>
  <c r="O551" i="5"/>
  <c r="M551" i="5"/>
  <c r="K551" i="5"/>
  <c r="I551" i="5"/>
  <c r="G551" i="5"/>
  <c r="E551" i="5"/>
  <c r="Q550" i="5"/>
  <c r="O550" i="5"/>
  <c r="M550" i="5"/>
  <c r="K550" i="5"/>
  <c r="I550" i="5"/>
  <c r="G550" i="5"/>
  <c r="E550" i="5"/>
  <c r="Q549" i="5"/>
  <c r="O549" i="5"/>
  <c r="M549" i="5"/>
  <c r="K549" i="5"/>
  <c r="I549" i="5"/>
  <c r="G549" i="5"/>
  <c r="E549" i="5"/>
  <c r="Q548" i="5"/>
  <c r="O548" i="5"/>
  <c r="M548" i="5"/>
  <c r="K548" i="5"/>
  <c r="I548" i="5"/>
  <c r="G548" i="5"/>
  <c r="E548" i="5"/>
  <c r="Q547" i="5"/>
  <c r="O547" i="5"/>
  <c r="M547" i="5"/>
  <c r="K547" i="5"/>
  <c r="I547" i="5"/>
  <c r="G547" i="5"/>
  <c r="E547" i="5"/>
  <c r="Q546" i="5"/>
  <c r="O546" i="5"/>
  <c r="M546" i="5"/>
  <c r="K546" i="5"/>
  <c r="I546" i="5"/>
  <c r="G546" i="5"/>
  <c r="E546" i="5"/>
  <c r="Q545" i="5"/>
  <c r="O545" i="5"/>
  <c r="M545" i="5"/>
  <c r="K545" i="5"/>
  <c r="I545" i="5"/>
  <c r="G545" i="5"/>
  <c r="E545" i="5"/>
  <c r="Q544" i="5"/>
  <c r="O544" i="5"/>
  <c r="M544" i="5"/>
  <c r="K544" i="5"/>
  <c r="I544" i="5"/>
  <c r="G544" i="5"/>
  <c r="E544" i="5"/>
  <c r="Q543" i="5"/>
  <c r="O543" i="5"/>
  <c r="M543" i="5"/>
  <c r="K543" i="5"/>
  <c r="I543" i="5"/>
  <c r="G543" i="5"/>
  <c r="E543" i="5"/>
  <c r="Q542" i="5"/>
  <c r="O542" i="5"/>
  <c r="M542" i="5"/>
  <c r="K542" i="5"/>
  <c r="I542" i="5"/>
  <c r="G542" i="5"/>
  <c r="E542" i="5"/>
  <c r="Q541" i="5"/>
  <c r="O541" i="5"/>
  <c r="M541" i="5"/>
  <c r="K541" i="5"/>
  <c r="I541" i="5"/>
  <c r="G541" i="5"/>
  <c r="E541" i="5"/>
  <c r="Q540" i="5"/>
  <c r="O540" i="5"/>
  <c r="M540" i="5"/>
  <c r="K540" i="5"/>
  <c r="I540" i="5"/>
  <c r="G540" i="5"/>
  <c r="E540" i="5"/>
  <c r="Q539" i="5"/>
  <c r="O539" i="5"/>
  <c r="M539" i="5"/>
  <c r="K539" i="5"/>
  <c r="I539" i="5"/>
  <c r="G539" i="5"/>
  <c r="E539" i="5"/>
  <c r="Q538" i="5"/>
  <c r="O538" i="5"/>
  <c r="M538" i="5"/>
  <c r="K538" i="5"/>
  <c r="I538" i="5"/>
  <c r="G538" i="5"/>
  <c r="E538" i="5"/>
  <c r="Q537" i="5"/>
  <c r="O537" i="5"/>
  <c r="M537" i="5"/>
  <c r="K537" i="5"/>
  <c r="I537" i="5"/>
  <c r="G537" i="5"/>
  <c r="E537" i="5"/>
  <c r="Q536" i="5"/>
  <c r="O536" i="5"/>
  <c r="M536" i="5"/>
  <c r="K536" i="5"/>
  <c r="I536" i="5"/>
  <c r="G536" i="5"/>
  <c r="E536" i="5"/>
  <c r="Q535" i="5"/>
  <c r="O535" i="5"/>
  <c r="M535" i="5"/>
  <c r="K535" i="5"/>
  <c r="I535" i="5"/>
  <c r="G535" i="5"/>
  <c r="E535" i="5"/>
  <c r="Q534" i="5"/>
  <c r="O534" i="5"/>
  <c r="M534" i="5"/>
  <c r="K534" i="5"/>
  <c r="I534" i="5"/>
  <c r="G534" i="5"/>
  <c r="E534" i="5"/>
  <c r="Q533" i="5"/>
  <c r="O533" i="5"/>
  <c r="M533" i="5"/>
  <c r="K533" i="5"/>
  <c r="I533" i="5"/>
  <c r="G533" i="5"/>
  <c r="E533" i="5"/>
  <c r="Q532" i="5"/>
  <c r="O532" i="5"/>
  <c r="M532" i="5"/>
  <c r="K532" i="5"/>
  <c r="I532" i="5"/>
  <c r="G532" i="5"/>
  <c r="E532" i="5"/>
  <c r="Q531" i="5"/>
  <c r="O531" i="5"/>
  <c r="M531" i="5"/>
  <c r="K531" i="5"/>
  <c r="I531" i="5"/>
  <c r="G531" i="5"/>
  <c r="E531" i="5"/>
  <c r="Q530" i="5"/>
  <c r="O530" i="5"/>
  <c r="M530" i="5"/>
  <c r="K530" i="5"/>
  <c r="I530" i="5"/>
  <c r="G530" i="5"/>
  <c r="E530" i="5"/>
  <c r="Q529" i="5"/>
  <c r="O529" i="5"/>
  <c r="M529" i="5"/>
  <c r="K529" i="5"/>
  <c r="I529" i="5"/>
  <c r="G529" i="5"/>
  <c r="E529" i="5"/>
  <c r="Q528" i="5"/>
  <c r="O528" i="5"/>
  <c r="M528" i="5"/>
  <c r="K528" i="5"/>
  <c r="I528" i="5"/>
  <c r="G528" i="5"/>
  <c r="E528" i="5"/>
  <c r="Q527" i="5"/>
  <c r="O527" i="5"/>
  <c r="M527" i="5"/>
  <c r="K527" i="5"/>
  <c r="I527" i="5"/>
  <c r="G527" i="5"/>
  <c r="E527" i="5"/>
  <c r="Q526" i="5"/>
  <c r="O526" i="5"/>
  <c r="M526" i="5"/>
  <c r="K526" i="5"/>
  <c r="I526" i="5"/>
  <c r="G526" i="5"/>
  <c r="E526" i="5"/>
  <c r="Q525" i="5"/>
  <c r="O525" i="5"/>
  <c r="M525" i="5"/>
  <c r="K525" i="5"/>
  <c r="I525" i="5"/>
  <c r="G525" i="5"/>
  <c r="E525" i="5"/>
  <c r="Q524" i="5"/>
  <c r="O524" i="5"/>
  <c r="M524" i="5"/>
  <c r="K524" i="5"/>
  <c r="I524" i="5"/>
  <c r="G524" i="5"/>
  <c r="E524" i="5"/>
  <c r="Q523" i="5"/>
  <c r="O523" i="5"/>
  <c r="M523" i="5"/>
  <c r="K523" i="5"/>
  <c r="I523" i="5"/>
  <c r="G523" i="5"/>
  <c r="E523" i="5"/>
  <c r="Q522" i="5"/>
  <c r="O522" i="5"/>
  <c r="M522" i="5"/>
  <c r="K522" i="5"/>
  <c r="I522" i="5"/>
  <c r="G522" i="5"/>
  <c r="E522" i="5"/>
  <c r="Q521" i="5"/>
  <c r="O521" i="5"/>
  <c r="M521" i="5"/>
  <c r="K521" i="5"/>
  <c r="I521" i="5"/>
  <c r="G521" i="5"/>
  <c r="E521" i="5"/>
  <c r="Q520" i="5"/>
  <c r="O520" i="5"/>
  <c r="M520" i="5"/>
  <c r="K520" i="5"/>
  <c r="I520" i="5"/>
  <c r="G520" i="5"/>
  <c r="E520" i="5"/>
  <c r="Q519" i="5"/>
  <c r="O519" i="5"/>
  <c r="M519" i="5"/>
  <c r="K519" i="5"/>
  <c r="I519" i="5"/>
  <c r="G519" i="5"/>
  <c r="E519" i="5"/>
  <c r="Q518" i="5"/>
  <c r="O518" i="5"/>
  <c r="M518" i="5"/>
  <c r="K518" i="5"/>
  <c r="I518" i="5"/>
  <c r="G518" i="5"/>
  <c r="E518" i="5"/>
  <c r="Q517" i="5"/>
  <c r="O517" i="5"/>
  <c r="M517" i="5"/>
  <c r="K517" i="5"/>
  <c r="I517" i="5"/>
  <c r="G517" i="5"/>
  <c r="E517" i="5"/>
  <c r="Q516" i="5"/>
  <c r="O516" i="5"/>
  <c r="M516" i="5"/>
  <c r="K516" i="5"/>
  <c r="I516" i="5"/>
  <c r="G516" i="5"/>
  <c r="E516" i="5"/>
  <c r="Q515" i="5"/>
  <c r="O515" i="5"/>
  <c r="M515" i="5"/>
  <c r="K515" i="5"/>
  <c r="I515" i="5"/>
  <c r="G515" i="5"/>
  <c r="E515" i="5"/>
  <c r="Q514" i="5"/>
  <c r="O514" i="5"/>
  <c r="M514" i="5"/>
  <c r="K514" i="5"/>
  <c r="I514" i="5"/>
  <c r="G514" i="5"/>
  <c r="E514" i="5"/>
  <c r="Q513" i="5"/>
  <c r="O513" i="5"/>
  <c r="M513" i="5"/>
  <c r="K513" i="5"/>
  <c r="I513" i="5"/>
  <c r="G513" i="5"/>
  <c r="E513" i="5"/>
  <c r="Q512" i="5"/>
  <c r="O512" i="5"/>
  <c r="M512" i="5"/>
  <c r="K512" i="5"/>
  <c r="I512" i="5"/>
  <c r="G512" i="5"/>
  <c r="E512" i="5"/>
  <c r="Q511" i="5"/>
  <c r="O511" i="5"/>
  <c r="M511" i="5"/>
  <c r="K511" i="5"/>
  <c r="I511" i="5"/>
  <c r="G511" i="5"/>
  <c r="E511" i="5"/>
  <c r="Q510" i="5"/>
  <c r="O510" i="5"/>
  <c r="M510" i="5"/>
  <c r="K510" i="5"/>
  <c r="I510" i="5"/>
  <c r="G510" i="5"/>
  <c r="E510" i="5"/>
  <c r="Q509" i="5"/>
  <c r="O509" i="5"/>
  <c r="M509" i="5"/>
  <c r="K509" i="5"/>
  <c r="I509" i="5"/>
  <c r="G509" i="5"/>
  <c r="E509" i="5"/>
  <c r="Q508" i="5"/>
  <c r="O508" i="5"/>
  <c r="M508" i="5"/>
  <c r="K508" i="5"/>
  <c r="I508" i="5"/>
  <c r="G508" i="5"/>
  <c r="E508" i="5"/>
  <c r="Q507" i="5"/>
  <c r="O507" i="5"/>
  <c r="M507" i="5"/>
  <c r="K507" i="5"/>
  <c r="I507" i="5"/>
  <c r="G507" i="5"/>
  <c r="E507" i="5"/>
  <c r="Q506" i="5"/>
  <c r="O506" i="5"/>
  <c r="M506" i="5"/>
  <c r="K506" i="5"/>
  <c r="I506" i="5"/>
  <c r="G506" i="5"/>
  <c r="E506" i="5"/>
  <c r="Q505" i="5"/>
  <c r="O505" i="5"/>
  <c r="M505" i="5"/>
  <c r="K505" i="5"/>
  <c r="I505" i="5"/>
  <c r="G505" i="5"/>
  <c r="E505" i="5"/>
  <c r="Q504" i="5"/>
  <c r="O504" i="5"/>
  <c r="M504" i="5"/>
  <c r="K504" i="5"/>
  <c r="I504" i="5"/>
  <c r="G504" i="5"/>
  <c r="E504" i="5"/>
  <c r="Q503" i="5"/>
  <c r="O503" i="5"/>
  <c r="M503" i="5"/>
  <c r="K503" i="5"/>
  <c r="I503" i="5"/>
  <c r="G503" i="5"/>
  <c r="E503" i="5"/>
  <c r="Q502" i="5"/>
  <c r="O502" i="5"/>
  <c r="M502" i="5"/>
  <c r="K502" i="5"/>
  <c r="I502" i="5"/>
  <c r="G502" i="5"/>
  <c r="E502" i="5"/>
  <c r="Q501" i="5"/>
  <c r="O501" i="5"/>
  <c r="M501" i="5"/>
  <c r="K501" i="5"/>
  <c r="I501" i="5"/>
  <c r="G501" i="5"/>
  <c r="E501" i="5"/>
  <c r="Q500" i="5"/>
  <c r="O500" i="5"/>
  <c r="M500" i="5"/>
  <c r="K500" i="5"/>
  <c r="I500" i="5"/>
  <c r="G500" i="5"/>
  <c r="E500" i="5"/>
  <c r="Q499" i="5"/>
  <c r="O499" i="5"/>
  <c r="M499" i="5"/>
  <c r="K499" i="5"/>
  <c r="I499" i="5"/>
  <c r="G499" i="5"/>
  <c r="E499" i="5"/>
  <c r="Q498" i="5"/>
  <c r="O498" i="5"/>
  <c r="M498" i="5"/>
  <c r="K498" i="5"/>
  <c r="I498" i="5"/>
  <c r="G498" i="5"/>
  <c r="E498" i="5"/>
  <c r="Q497" i="5"/>
  <c r="O497" i="5"/>
  <c r="M497" i="5"/>
  <c r="K497" i="5"/>
  <c r="I497" i="5"/>
  <c r="G497" i="5"/>
  <c r="E497" i="5"/>
  <c r="Q496" i="5"/>
  <c r="O496" i="5"/>
  <c r="M496" i="5"/>
  <c r="K496" i="5"/>
  <c r="I496" i="5"/>
  <c r="G496" i="5"/>
  <c r="E496" i="5"/>
  <c r="Q495" i="5"/>
  <c r="O495" i="5"/>
  <c r="M495" i="5"/>
  <c r="K495" i="5"/>
  <c r="I495" i="5"/>
  <c r="G495" i="5"/>
  <c r="E495" i="5"/>
  <c r="Q494" i="5"/>
  <c r="O494" i="5"/>
  <c r="M494" i="5"/>
  <c r="K494" i="5"/>
  <c r="I494" i="5"/>
  <c r="G494" i="5"/>
  <c r="E494" i="5"/>
  <c r="Q493" i="5"/>
  <c r="O493" i="5"/>
  <c r="M493" i="5"/>
  <c r="K493" i="5"/>
  <c r="I493" i="5"/>
  <c r="G493" i="5"/>
  <c r="E493" i="5"/>
  <c r="Q492" i="5"/>
  <c r="O492" i="5"/>
  <c r="M492" i="5"/>
  <c r="K492" i="5"/>
  <c r="I492" i="5"/>
  <c r="G492" i="5"/>
  <c r="E492" i="5"/>
  <c r="Q491" i="5"/>
  <c r="O491" i="5"/>
  <c r="M491" i="5"/>
  <c r="K491" i="5"/>
  <c r="I491" i="5"/>
  <c r="G491" i="5"/>
  <c r="E491" i="5"/>
  <c r="Q490" i="5"/>
  <c r="O490" i="5"/>
  <c r="M490" i="5"/>
  <c r="K490" i="5"/>
  <c r="I490" i="5"/>
  <c r="G490" i="5"/>
  <c r="E490" i="5"/>
  <c r="Q489" i="5"/>
  <c r="O489" i="5"/>
  <c r="M489" i="5"/>
  <c r="K489" i="5"/>
  <c r="I489" i="5"/>
  <c r="G489" i="5"/>
  <c r="E489" i="5"/>
  <c r="Q488" i="5"/>
  <c r="O488" i="5"/>
  <c r="M488" i="5"/>
  <c r="K488" i="5"/>
  <c r="I488" i="5"/>
  <c r="G488" i="5"/>
  <c r="E488" i="5"/>
  <c r="Q487" i="5"/>
  <c r="O487" i="5"/>
  <c r="M487" i="5"/>
  <c r="K487" i="5"/>
  <c r="I487" i="5"/>
  <c r="G487" i="5"/>
  <c r="E487" i="5"/>
  <c r="Q486" i="5"/>
  <c r="O486" i="5"/>
  <c r="M486" i="5"/>
  <c r="K486" i="5"/>
  <c r="I486" i="5"/>
  <c r="G486" i="5"/>
  <c r="E486" i="5"/>
  <c r="Q485" i="5"/>
  <c r="O485" i="5"/>
  <c r="M485" i="5"/>
  <c r="K485" i="5"/>
  <c r="I485" i="5"/>
  <c r="G485" i="5"/>
  <c r="E485" i="5"/>
  <c r="Q484" i="5"/>
  <c r="O484" i="5"/>
  <c r="M484" i="5"/>
  <c r="K484" i="5"/>
  <c r="I484" i="5"/>
  <c r="G484" i="5"/>
  <c r="E484" i="5"/>
  <c r="Q483" i="5"/>
  <c r="O483" i="5"/>
  <c r="M483" i="5"/>
  <c r="K483" i="5"/>
  <c r="I483" i="5"/>
  <c r="G483" i="5"/>
  <c r="E483" i="5"/>
  <c r="Q482" i="5"/>
  <c r="O482" i="5"/>
  <c r="M482" i="5"/>
  <c r="K482" i="5"/>
  <c r="I482" i="5"/>
  <c r="G482" i="5"/>
  <c r="E482" i="5"/>
  <c r="Q481" i="5"/>
  <c r="O481" i="5"/>
  <c r="M481" i="5"/>
  <c r="K481" i="5"/>
  <c r="I481" i="5"/>
  <c r="G481" i="5"/>
  <c r="E481" i="5"/>
  <c r="Q480" i="5"/>
  <c r="O480" i="5"/>
  <c r="M480" i="5"/>
  <c r="K480" i="5"/>
  <c r="I480" i="5"/>
  <c r="G480" i="5"/>
  <c r="E480" i="5"/>
  <c r="Q479" i="5"/>
  <c r="O479" i="5"/>
  <c r="M479" i="5"/>
  <c r="K479" i="5"/>
  <c r="I479" i="5"/>
  <c r="G479" i="5"/>
  <c r="E479" i="5"/>
  <c r="Q478" i="5"/>
  <c r="O478" i="5"/>
  <c r="M478" i="5"/>
  <c r="K478" i="5"/>
  <c r="I478" i="5"/>
  <c r="G478" i="5"/>
  <c r="E478" i="5"/>
  <c r="Q477" i="5"/>
  <c r="O477" i="5"/>
  <c r="M477" i="5"/>
  <c r="K477" i="5"/>
  <c r="I477" i="5"/>
  <c r="G477" i="5"/>
  <c r="E477" i="5"/>
  <c r="Q476" i="5"/>
  <c r="O476" i="5"/>
  <c r="M476" i="5"/>
  <c r="K476" i="5"/>
  <c r="I476" i="5"/>
  <c r="G476" i="5"/>
  <c r="E476" i="5"/>
  <c r="Q475" i="5"/>
  <c r="O475" i="5"/>
  <c r="M475" i="5"/>
  <c r="K475" i="5"/>
  <c r="I475" i="5"/>
  <c r="G475" i="5"/>
  <c r="E475" i="5"/>
  <c r="Q474" i="5"/>
  <c r="O474" i="5"/>
  <c r="M474" i="5"/>
  <c r="K474" i="5"/>
  <c r="I474" i="5"/>
  <c r="G474" i="5"/>
  <c r="E474" i="5"/>
  <c r="Q473" i="5"/>
  <c r="O473" i="5"/>
  <c r="M473" i="5"/>
  <c r="K473" i="5"/>
  <c r="I473" i="5"/>
  <c r="G473" i="5"/>
  <c r="E473" i="5"/>
  <c r="Q472" i="5"/>
  <c r="O472" i="5"/>
  <c r="M472" i="5"/>
  <c r="K472" i="5"/>
  <c r="I472" i="5"/>
  <c r="G472" i="5"/>
  <c r="E472" i="5"/>
  <c r="Q471" i="5"/>
  <c r="O471" i="5"/>
  <c r="M471" i="5"/>
  <c r="K471" i="5"/>
  <c r="I471" i="5"/>
  <c r="G471" i="5"/>
  <c r="E471" i="5"/>
  <c r="Q470" i="5"/>
  <c r="O470" i="5"/>
  <c r="M470" i="5"/>
  <c r="K470" i="5"/>
  <c r="I470" i="5"/>
  <c r="G470" i="5"/>
  <c r="E470" i="5"/>
  <c r="Q469" i="5"/>
  <c r="O469" i="5"/>
  <c r="M469" i="5"/>
  <c r="K469" i="5"/>
  <c r="I469" i="5"/>
  <c r="G469" i="5"/>
  <c r="E469" i="5"/>
  <c r="Q468" i="5"/>
  <c r="O468" i="5"/>
  <c r="K468" i="5"/>
  <c r="I468" i="5"/>
  <c r="G468" i="5"/>
  <c r="E468" i="5"/>
  <c r="Q467" i="5"/>
  <c r="O467" i="5"/>
  <c r="M467" i="5"/>
  <c r="K467" i="5"/>
  <c r="I467" i="5"/>
  <c r="G467" i="5"/>
  <c r="E467" i="5"/>
  <c r="Q466" i="5"/>
  <c r="O466" i="5"/>
  <c r="M466" i="5"/>
  <c r="K466" i="5"/>
  <c r="I466" i="5"/>
  <c r="G466" i="5"/>
  <c r="E466" i="5"/>
  <c r="Q465" i="5"/>
  <c r="O465" i="5"/>
  <c r="M465" i="5"/>
  <c r="K465" i="5"/>
  <c r="I465" i="5"/>
  <c r="G465" i="5"/>
  <c r="E465" i="5"/>
  <c r="Q464" i="5"/>
  <c r="O464" i="5"/>
  <c r="M464" i="5"/>
  <c r="K464" i="5"/>
  <c r="I464" i="5"/>
  <c r="G464" i="5"/>
  <c r="E464" i="5"/>
  <c r="Q463" i="5"/>
  <c r="O463" i="5"/>
  <c r="M463" i="5"/>
  <c r="K463" i="5"/>
  <c r="I463" i="5"/>
  <c r="G463" i="5"/>
  <c r="E463" i="5"/>
  <c r="Q462" i="5"/>
  <c r="O462" i="5"/>
  <c r="M462" i="5"/>
  <c r="K462" i="5"/>
  <c r="I462" i="5"/>
  <c r="G462" i="5"/>
  <c r="E462" i="5"/>
  <c r="Q461" i="5"/>
  <c r="O461" i="5"/>
  <c r="M461" i="5"/>
  <c r="K461" i="5"/>
  <c r="I461" i="5"/>
  <c r="G461" i="5"/>
  <c r="E461" i="5"/>
  <c r="Q460" i="5"/>
  <c r="O460" i="5"/>
  <c r="M460" i="5"/>
  <c r="K460" i="5"/>
  <c r="I460" i="5"/>
  <c r="G460" i="5"/>
  <c r="E460" i="5"/>
  <c r="Q459" i="5"/>
  <c r="O459" i="5"/>
  <c r="M459" i="5"/>
  <c r="K459" i="5"/>
  <c r="I459" i="5"/>
  <c r="G459" i="5"/>
  <c r="E459" i="5"/>
  <c r="Q458" i="5"/>
  <c r="O458" i="5"/>
  <c r="M458" i="5"/>
  <c r="K458" i="5"/>
  <c r="I458" i="5"/>
  <c r="G458" i="5"/>
  <c r="E458" i="5"/>
  <c r="Q457" i="5"/>
  <c r="O457" i="5"/>
  <c r="M457" i="5"/>
  <c r="K457" i="5"/>
  <c r="I457" i="5"/>
  <c r="G457" i="5"/>
  <c r="E457" i="5"/>
  <c r="Q456" i="5"/>
  <c r="O456" i="5"/>
  <c r="M456" i="5"/>
  <c r="K456" i="5"/>
  <c r="I456" i="5"/>
  <c r="G456" i="5"/>
  <c r="E456" i="5"/>
  <c r="Q455" i="5"/>
  <c r="O455" i="5"/>
  <c r="M455" i="5"/>
  <c r="K455" i="5"/>
  <c r="I455" i="5"/>
  <c r="G455" i="5"/>
  <c r="E455" i="5"/>
  <c r="Q454" i="5"/>
  <c r="O454" i="5"/>
  <c r="M454" i="5"/>
  <c r="K454" i="5"/>
  <c r="I454" i="5"/>
  <c r="G454" i="5"/>
  <c r="E454" i="5"/>
  <c r="Q453" i="5"/>
  <c r="O453" i="5"/>
  <c r="M453" i="5"/>
  <c r="K453" i="5"/>
  <c r="I453" i="5"/>
  <c r="G453" i="5"/>
  <c r="E453" i="5"/>
  <c r="Q452" i="5"/>
  <c r="O452" i="5"/>
  <c r="M452" i="5"/>
  <c r="K452" i="5"/>
  <c r="I452" i="5"/>
  <c r="G452" i="5"/>
  <c r="E452" i="5"/>
  <c r="Q451" i="5"/>
  <c r="O451" i="5"/>
  <c r="M451" i="5"/>
  <c r="K451" i="5"/>
  <c r="I451" i="5"/>
  <c r="G451" i="5"/>
  <c r="E451" i="5"/>
  <c r="Q450" i="5"/>
  <c r="O450" i="5"/>
  <c r="M450" i="5"/>
  <c r="K450" i="5"/>
  <c r="I450" i="5"/>
  <c r="G450" i="5"/>
  <c r="E450" i="5"/>
  <c r="Q449" i="5"/>
  <c r="O449" i="5"/>
  <c r="M449" i="5"/>
  <c r="K449" i="5"/>
  <c r="I449" i="5"/>
  <c r="G449" i="5"/>
  <c r="E449" i="5"/>
  <c r="Q448" i="5"/>
  <c r="O448" i="5"/>
  <c r="M448" i="5"/>
  <c r="K448" i="5"/>
  <c r="I448" i="5"/>
  <c r="G448" i="5"/>
  <c r="E448" i="5"/>
  <c r="Q447" i="5"/>
  <c r="O447" i="5"/>
  <c r="M447" i="5"/>
  <c r="K447" i="5"/>
  <c r="I447" i="5"/>
  <c r="G447" i="5"/>
  <c r="E447" i="5"/>
  <c r="Q446" i="5"/>
  <c r="O446" i="5"/>
  <c r="M446" i="5"/>
  <c r="K446" i="5"/>
  <c r="I446" i="5"/>
  <c r="G446" i="5"/>
  <c r="E446" i="5"/>
  <c r="Q445" i="5"/>
  <c r="O445" i="5"/>
  <c r="M445" i="5"/>
  <c r="K445" i="5"/>
  <c r="I445" i="5"/>
  <c r="G445" i="5"/>
  <c r="E445" i="5"/>
  <c r="Q444" i="5"/>
  <c r="O444" i="5"/>
  <c r="M444" i="5"/>
  <c r="K444" i="5"/>
  <c r="I444" i="5"/>
  <c r="G444" i="5"/>
  <c r="E444" i="5"/>
  <c r="Q443" i="5"/>
  <c r="O443" i="5"/>
  <c r="M443" i="5"/>
  <c r="K443" i="5"/>
  <c r="I443" i="5"/>
  <c r="G443" i="5"/>
  <c r="E443" i="5"/>
  <c r="Q442" i="5"/>
  <c r="O442" i="5"/>
  <c r="M442" i="5"/>
  <c r="K442" i="5"/>
  <c r="I442" i="5"/>
  <c r="G442" i="5"/>
  <c r="E442" i="5"/>
  <c r="Q441" i="5"/>
  <c r="O441" i="5"/>
  <c r="M441" i="5"/>
  <c r="K441" i="5"/>
  <c r="I441" i="5"/>
  <c r="G441" i="5"/>
  <c r="E441" i="5"/>
  <c r="Q440" i="5"/>
  <c r="O440" i="5"/>
  <c r="M440" i="5"/>
  <c r="K440" i="5"/>
  <c r="I440" i="5"/>
  <c r="G440" i="5"/>
  <c r="E440" i="5"/>
  <c r="Q439" i="5"/>
  <c r="O439" i="5"/>
  <c r="M439" i="5"/>
  <c r="K439" i="5"/>
  <c r="I439" i="5"/>
  <c r="G439" i="5"/>
  <c r="E439" i="5"/>
  <c r="Q438" i="5"/>
  <c r="O438" i="5"/>
  <c r="M438" i="5"/>
  <c r="K438" i="5"/>
  <c r="I438" i="5"/>
  <c r="G438" i="5"/>
  <c r="E438" i="5"/>
  <c r="Q437" i="5"/>
  <c r="O437" i="5"/>
  <c r="M437" i="5"/>
  <c r="K437" i="5"/>
  <c r="I437" i="5"/>
  <c r="G437" i="5"/>
  <c r="E437" i="5"/>
  <c r="Q436" i="5"/>
  <c r="O436" i="5"/>
  <c r="M436" i="5"/>
  <c r="K436" i="5"/>
  <c r="I436" i="5"/>
  <c r="G436" i="5"/>
  <c r="E436" i="5"/>
  <c r="Q435" i="5"/>
  <c r="O435" i="5"/>
  <c r="M435" i="5"/>
  <c r="K435" i="5"/>
  <c r="I435" i="5"/>
  <c r="G435" i="5"/>
  <c r="E435" i="5"/>
  <c r="Q434" i="5"/>
  <c r="O434" i="5"/>
  <c r="M434" i="5"/>
  <c r="K434" i="5"/>
  <c r="I434" i="5"/>
  <c r="G434" i="5"/>
  <c r="E434" i="5"/>
  <c r="Q433" i="5"/>
  <c r="O433" i="5"/>
  <c r="M433" i="5"/>
  <c r="K433" i="5"/>
  <c r="I433" i="5"/>
  <c r="G433" i="5"/>
  <c r="E433" i="5"/>
  <c r="Q432" i="5"/>
  <c r="O432" i="5"/>
  <c r="M432" i="5"/>
  <c r="K432" i="5"/>
  <c r="I432" i="5"/>
  <c r="G432" i="5"/>
  <c r="E432" i="5"/>
  <c r="Q431" i="5"/>
  <c r="O431" i="5"/>
  <c r="M431" i="5"/>
  <c r="K431" i="5"/>
  <c r="I431" i="5"/>
  <c r="G431" i="5"/>
  <c r="E431" i="5"/>
  <c r="Q430" i="5"/>
  <c r="O430" i="5"/>
  <c r="M430" i="5"/>
  <c r="K430" i="5"/>
  <c r="I430" i="5"/>
  <c r="G430" i="5"/>
  <c r="E430" i="5"/>
  <c r="Q429" i="5"/>
  <c r="O429" i="5"/>
  <c r="M429" i="5"/>
  <c r="K429" i="5"/>
  <c r="I429" i="5"/>
  <c r="G429" i="5"/>
  <c r="E429" i="5"/>
  <c r="Q428" i="5"/>
  <c r="O428" i="5"/>
  <c r="M428" i="5"/>
  <c r="K428" i="5"/>
  <c r="I428" i="5"/>
  <c r="G428" i="5"/>
  <c r="E428" i="5"/>
  <c r="Q427" i="5"/>
  <c r="O427" i="5"/>
  <c r="M427" i="5"/>
  <c r="K427" i="5"/>
  <c r="I427" i="5"/>
  <c r="G427" i="5"/>
  <c r="E427" i="5"/>
  <c r="Q426" i="5"/>
  <c r="O426" i="5"/>
  <c r="M426" i="5"/>
  <c r="K426" i="5"/>
  <c r="I426" i="5"/>
  <c r="G426" i="5"/>
  <c r="E426" i="5"/>
  <c r="Q425" i="5"/>
  <c r="O425" i="5"/>
  <c r="M425" i="5"/>
  <c r="K425" i="5"/>
  <c r="I425" i="5"/>
  <c r="G425" i="5"/>
  <c r="E425" i="5"/>
  <c r="Q424" i="5"/>
  <c r="O424" i="5"/>
  <c r="M424" i="5"/>
  <c r="K424" i="5"/>
  <c r="I424" i="5"/>
  <c r="G424" i="5"/>
  <c r="E424" i="5"/>
  <c r="Q423" i="5"/>
  <c r="O423" i="5"/>
  <c r="M423" i="5"/>
  <c r="K423" i="5"/>
  <c r="I423" i="5"/>
  <c r="G423" i="5"/>
  <c r="E423" i="5"/>
  <c r="Q422" i="5"/>
  <c r="O422" i="5"/>
  <c r="M422" i="5"/>
  <c r="K422" i="5"/>
  <c r="I422" i="5"/>
  <c r="G422" i="5"/>
  <c r="E422" i="5"/>
  <c r="Q421" i="5"/>
  <c r="O421" i="5"/>
  <c r="M421" i="5"/>
  <c r="K421" i="5"/>
  <c r="I421" i="5"/>
  <c r="G421" i="5"/>
  <c r="E421" i="5"/>
  <c r="Q420" i="5"/>
  <c r="O420" i="5"/>
  <c r="M420" i="5"/>
  <c r="K420" i="5"/>
  <c r="I420" i="5"/>
  <c r="G420" i="5"/>
  <c r="E420" i="5"/>
  <c r="Q419" i="5"/>
  <c r="O419" i="5"/>
  <c r="M419" i="5"/>
  <c r="K419" i="5"/>
  <c r="I419" i="5"/>
  <c r="G419" i="5"/>
  <c r="E419" i="5"/>
  <c r="Q418" i="5"/>
  <c r="O418" i="5"/>
  <c r="M418" i="5"/>
  <c r="K418" i="5"/>
  <c r="I418" i="5"/>
  <c r="G418" i="5"/>
  <c r="E418" i="5"/>
  <c r="Q417" i="5"/>
  <c r="O417" i="5"/>
  <c r="M417" i="5"/>
  <c r="K417" i="5"/>
  <c r="I417" i="5"/>
  <c r="G417" i="5"/>
  <c r="E417" i="5"/>
  <c r="Q416" i="5"/>
  <c r="O416" i="5"/>
  <c r="M416" i="5"/>
  <c r="K416" i="5"/>
  <c r="I416" i="5"/>
  <c r="G416" i="5"/>
  <c r="E416" i="5"/>
  <c r="Q415" i="5"/>
  <c r="O415" i="5"/>
  <c r="M415" i="5"/>
  <c r="K415" i="5"/>
  <c r="I415" i="5"/>
  <c r="G415" i="5"/>
  <c r="E415" i="5"/>
  <c r="Q414" i="5"/>
  <c r="O414" i="5"/>
  <c r="M414" i="5"/>
  <c r="K414" i="5"/>
  <c r="I414" i="5"/>
  <c r="G414" i="5"/>
  <c r="E414" i="5"/>
  <c r="Q413" i="5"/>
  <c r="O413" i="5"/>
  <c r="M413" i="5"/>
  <c r="K413" i="5"/>
  <c r="I413" i="5"/>
  <c r="G413" i="5"/>
  <c r="E413" i="5"/>
  <c r="Q412" i="5"/>
  <c r="O412" i="5"/>
  <c r="M412" i="5"/>
  <c r="K412" i="5"/>
  <c r="I412" i="5"/>
  <c r="G412" i="5"/>
  <c r="E412" i="5"/>
  <c r="Q411" i="5"/>
  <c r="O411" i="5"/>
  <c r="M411" i="5"/>
  <c r="K411" i="5"/>
  <c r="I411" i="5"/>
  <c r="G411" i="5"/>
  <c r="E411" i="5"/>
  <c r="Q410" i="5"/>
  <c r="O410" i="5"/>
  <c r="M410" i="5"/>
  <c r="K410" i="5"/>
  <c r="I410" i="5"/>
  <c r="G410" i="5"/>
  <c r="E410" i="5"/>
  <c r="Q409" i="5"/>
  <c r="O409" i="5"/>
  <c r="M409" i="5"/>
  <c r="K409" i="5"/>
  <c r="I409" i="5"/>
  <c r="G409" i="5"/>
  <c r="E409" i="5"/>
  <c r="Q408" i="5"/>
  <c r="O408" i="5"/>
  <c r="M408" i="5"/>
  <c r="K408" i="5"/>
  <c r="I408" i="5"/>
  <c r="G408" i="5"/>
  <c r="E408" i="5"/>
  <c r="Q407" i="5"/>
  <c r="O407" i="5"/>
  <c r="M407" i="5"/>
  <c r="K407" i="5"/>
  <c r="I407" i="5"/>
  <c r="G407" i="5"/>
  <c r="E407" i="5"/>
  <c r="Q406" i="5"/>
  <c r="O406" i="5"/>
  <c r="M406" i="5"/>
  <c r="K406" i="5"/>
  <c r="I406" i="5"/>
  <c r="G406" i="5"/>
  <c r="E406" i="5"/>
  <c r="Q405" i="5"/>
  <c r="O405" i="5"/>
  <c r="M405" i="5"/>
  <c r="K405" i="5"/>
  <c r="I405" i="5"/>
  <c r="G405" i="5"/>
  <c r="E405" i="5"/>
  <c r="Q404" i="5"/>
  <c r="O404" i="5"/>
  <c r="M404" i="5"/>
  <c r="K404" i="5"/>
  <c r="I404" i="5"/>
  <c r="G404" i="5"/>
  <c r="E404" i="5"/>
  <c r="Q403" i="5"/>
  <c r="O403" i="5"/>
  <c r="M403" i="5"/>
  <c r="K403" i="5"/>
  <c r="I403" i="5"/>
  <c r="G403" i="5"/>
  <c r="E403" i="5"/>
  <c r="Q402" i="5"/>
  <c r="O402" i="5"/>
  <c r="M402" i="5"/>
  <c r="K402" i="5"/>
  <c r="I402" i="5"/>
  <c r="G402" i="5"/>
  <c r="E402" i="5"/>
  <c r="Q401" i="5"/>
  <c r="O401" i="5"/>
  <c r="M401" i="5"/>
  <c r="K401" i="5"/>
  <c r="I401" i="5"/>
  <c r="G401" i="5"/>
  <c r="E401" i="5"/>
  <c r="Q400" i="5"/>
  <c r="O400" i="5"/>
  <c r="M400" i="5"/>
  <c r="K400" i="5"/>
  <c r="I400" i="5"/>
  <c r="G400" i="5"/>
  <c r="E400" i="5"/>
  <c r="Q399" i="5"/>
  <c r="O399" i="5"/>
  <c r="M399" i="5"/>
  <c r="K399" i="5"/>
  <c r="I399" i="5"/>
  <c r="G399" i="5"/>
  <c r="E399" i="5"/>
  <c r="Q398" i="5"/>
  <c r="O398" i="5"/>
  <c r="M398" i="5"/>
  <c r="K398" i="5"/>
  <c r="I398" i="5"/>
  <c r="G398" i="5"/>
  <c r="E398" i="5"/>
  <c r="Q397" i="5"/>
  <c r="O397" i="5"/>
  <c r="M397" i="5"/>
  <c r="K397" i="5"/>
  <c r="I397" i="5"/>
  <c r="G397" i="5"/>
  <c r="E397" i="5"/>
  <c r="Q396" i="5"/>
  <c r="O396" i="5"/>
  <c r="M396" i="5"/>
  <c r="K396" i="5"/>
  <c r="I396" i="5"/>
  <c r="G396" i="5"/>
  <c r="E396" i="5"/>
  <c r="Q395" i="5"/>
  <c r="O395" i="5"/>
  <c r="M395" i="5"/>
  <c r="K395" i="5"/>
  <c r="I395" i="5"/>
  <c r="G395" i="5"/>
  <c r="E395" i="5"/>
  <c r="Q394" i="5"/>
  <c r="O394" i="5"/>
  <c r="M394" i="5"/>
  <c r="K394" i="5"/>
  <c r="I394" i="5"/>
  <c r="G394" i="5"/>
  <c r="E394" i="5"/>
  <c r="Q393" i="5"/>
  <c r="O393" i="5"/>
  <c r="M393" i="5"/>
  <c r="K393" i="5"/>
  <c r="I393" i="5"/>
  <c r="G393" i="5"/>
  <c r="E393" i="5"/>
  <c r="Q392" i="5"/>
  <c r="O392" i="5"/>
  <c r="M392" i="5"/>
  <c r="K392" i="5"/>
  <c r="I392" i="5"/>
  <c r="G392" i="5"/>
  <c r="E392" i="5"/>
  <c r="Q391" i="5"/>
  <c r="O391" i="5"/>
  <c r="M391" i="5"/>
  <c r="K391" i="5"/>
  <c r="I391" i="5"/>
  <c r="G391" i="5"/>
  <c r="E391" i="5"/>
  <c r="Q390" i="5"/>
  <c r="O390" i="5"/>
  <c r="M390" i="5"/>
  <c r="K390" i="5"/>
  <c r="I390" i="5"/>
  <c r="G390" i="5"/>
  <c r="E390" i="5"/>
  <c r="Q389" i="5"/>
  <c r="O389" i="5"/>
  <c r="M389" i="5"/>
  <c r="K389" i="5"/>
  <c r="I389" i="5"/>
  <c r="G389" i="5"/>
  <c r="E389" i="5"/>
  <c r="Q388" i="5"/>
  <c r="O388" i="5"/>
  <c r="M388" i="5"/>
  <c r="K388" i="5"/>
  <c r="I388" i="5"/>
  <c r="G388" i="5"/>
  <c r="E388" i="5"/>
  <c r="Q387" i="5"/>
  <c r="O387" i="5"/>
  <c r="M387" i="5"/>
  <c r="K387" i="5"/>
  <c r="I387" i="5"/>
  <c r="G387" i="5"/>
  <c r="E387" i="5"/>
  <c r="Q386" i="5"/>
  <c r="O386" i="5"/>
  <c r="M386" i="5"/>
  <c r="K386" i="5"/>
  <c r="I386" i="5"/>
  <c r="G386" i="5"/>
  <c r="E386" i="5"/>
  <c r="Q385" i="5"/>
  <c r="O385" i="5"/>
  <c r="M385" i="5"/>
  <c r="K385" i="5"/>
  <c r="I385" i="5"/>
  <c r="G385" i="5"/>
  <c r="E385" i="5"/>
  <c r="Q384" i="5"/>
  <c r="O384" i="5"/>
  <c r="M384" i="5"/>
  <c r="K384" i="5"/>
  <c r="I384" i="5"/>
  <c r="G384" i="5"/>
  <c r="E384" i="5"/>
  <c r="Q383" i="5"/>
  <c r="O383" i="5"/>
  <c r="M383" i="5"/>
  <c r="K383" i="5"/>
  <c r="I383" i="5"/>
  <c r="G383" i="5"/>
  <c r="E383" i="5"/>
  <c r="Q382" i="5"/>
  <c r="O382" i="5"/>
  <c r="M382" i="5"/>
  <c r="K382" i="5"/>
  <c r="I382" i="5"/>
  <c r="G382" i="5"/>
  <c r="E382" i="5"/>
  <c r="Q381" i="5"/>
  <c r="O381" i="5"/>
  <c r="M381" i="5"/>
  <c r="K381" i="5"/>
  <c r="I381" i="5"/>
  <c r="G381" i="5"/>
  <c r="E381" i="5"/>
  <c r="Q380" i="5"/>
  <c r="O380" i="5"/>
  <c r="M380" i="5"/>
  <c r="K380" i="5"/>
  <c r="I380" i="5"/>
  <c r="G380" i="5"/>
  <c r="E380" i="5"/>
  <c r="Q379" i="5"/>
  <c r="O379" i="5"/>
  <c r="M379" i="5"/>
  <c r="K379" i="5"/>
  <c r="I379" i="5"/>
  <c r="G379" i="5"/>
  <c r="E379" i="5"/>
  <c r="Q378" i="5"/>
  <c r="O378" i="5"/>
  <c r="M378" i="5"/>
  <c r="K378" i="5"/>
  <c r="I378" i="5"/>
  <c r="G378" i="5"/>
  <c r="E378" i="5"/>
  <c r="Q377" i="5"/>
  <c r="O377" i="5"/>
  <c r="M377" i="5"/>
  <c r="K377" i="5"/>
  <c r="I377" i="5"/>
  <c r="G377" i="5"/>
  <c r="E377" i="5"/>
  <c r="Q376" i="5"/>
  <c r="O376" i="5"/>
  <c r="M376" i="5"/>
  <c r="K376" i="5"/>
  <c r="I376" i="5"/>
  <c r="G376" i="5"/>
  <c r="E376" i="5"/>
  <c r="Q375" i="5"/>
  <c r="O375" i="5"/>
  <c r="M375" i="5"/>
  <c r="K375" i="5"/>
  <c r="I375" i="5"/>
  <c r="G375" i="5"/>
  <c r="E375" i="5"/>
  <c r="Q374" i="5"/>
  <c r="O374" i="5"/>
  <c r="M374" i="5"/>
  <c r="K374" i="5"/>
  <c r="I374" i="5"/>
  <c r="G374" i="5"/>
  <c r="E374" i="5"/>
  <c r="Q373" i="5"/>
  <c r="O373" i="5"/>
  <c r="M373" i="5"/>
  <c r="K373" i="5"/>
  <c r="I373" i="5"/>
  <c r="G373" i="5"/>
  <c r="E373" i="5"/>
  <c r="Q372" i="5"/>
  <c r="O372" i="5"/>
  <c r="M372" i="5"/>
  <c r="K372" i="5"/>
  <c r="I372" i="5"/>
  <c r="G372" i="5"/>
  <c r="E372" i="5"/>
  <c r="Q371" i="5"/>
  <c r="O371" i="5"/>
  <c r="M371" i="5"/>
  <c r="K371" i="5"/>
  <c r="I371" i="5"/>
  <c r="G371" i="5"/>
  <c r="E371" i="5"/>
  <c r="Q370" i="5"/>
  <c r="O370" i="5"/>
  <c r="M370" i="5"/>
  <c r="K370" i="5"/>
  <c r="I370" i="5"/>
  <c r="G370" i="5"/>
  <c r="E370" i="5"/>
  <c r="Q369" i="5"/>
  <c r="O369" i="5"/>
  <c r="M369" i="5"/>
  <c r="K369" i="5"/>
  <c r="I369" i="5"/>
  <c r="G369" i="5"/>
  <c r="E369" i="5"/>
  <c r="Q368" i="5"/>
  <c r="O368" i="5"/>
  <c r="M368" i="5"/>
  <c r="K368" i="5"/>
  <c r="I368" i="5"/>
  <c r="G368" i="5"/>
  <c r="E368" i="5"/>
  <c r="Q367" i="5"/>
  <c r="O367" i="5"/>
  <c r="M367" i="5"/>
  <c r="K367" i="5"/>
  <c r="I367" i="5"/>
  <c r="G367" i="5"/>
  <c r="E367" i="5"/>
  <c r="Q366" i="5"/>
  <c r="O366" i="5"/>
  <c r="M366" i="5"/>
  <c r="K366" i="5"/>
  <c r="I366" i="5"/>
  <c r="G366" i="5"/>
  <c r="E366" i="5"/>
  <c r="Q365" i="5"/>
  <c r="O365" i="5"/>
  <c r="M365" i="5"/>
  <c r="K365" i="5"/>
  <c r="I365" i="5"/>
  <c r="G365" i="5"/>
  <c r="E365" i="5"/>
  <c r="Q364" i="5"/>
  <c r="O364" i="5"/>
  <c r="M364" i="5"/>
  <c r="K364" i="5"/>
  <c r="I364" i="5"/>
  <c r="G364" i="5"/>
  <c r="E364" i="5"/>
  <c r="Q363" i="5"/>
  <c r="O363" i="5"/>
  <c r="M363" i="5"/>
  <c r="K363" i="5"/>
  <c r="I363" i="5"/>
  <c r="G363" i="5"/>
  <c r="E363" i="5"/>
  <c r="Q362" i="5"/>
  <c r="O362" i="5"/>
  <c r="M362" i="5"/>
  <c r="K362" i="5"/>
  <c r="I362" i="5"/>
  <c r="G362" i="5"/>
  <c r="E362" i="5"/>
  <c r="Q361" i="5"/>
  <c r="O361" i="5"/>
  <c r="M361" i="5"/>
  <c r="K361" i="5"/>
  <c r="I361" i="5"/>
  <c r="G361" i="5"/>
  <c r="E361" i="5"/>
  <c r="Q360" i="5"/>
  <c r="O360" i="5"/>
  <c r="M360" i="5"/>
  <c r="K360" i="5"/>
  <c r="I360" i="5"/>
  <c r="G360" i="5"/>
  <c r="E360" i="5"/>
  <c r="Q359" i="5"/>
  <c r="O359" i="5"/>
  <c r="M359" i="5"/>
  <c r="K359" i="5"/>
  <c r="I359" i="5"/>
  <c r="G359" i="5"/>
  <c r="E359" i="5"/>
  <c r="Q358" i="5"/>
  <c r="O358" i="5"/>
  <c r="M358" i="5"/>
  <c r="K358" i="5"/>
  <c r="I358" i="5"/>
  <c r="G358" i="5"/>
  <c r="E358" i="5"/>
  <c r="Q357" i="5"/>
  <c r="O357" i="5"/>
  <c r="M357" i="5"/>
  <c r="K357" i="5"/>
  <c r="I357" i="5"/>
  <c r="G357" i="5"/>
  <c r="E357" i="5"/>
  <c r="Q356" i="5"/>
  <c r="O356" i="5"/>
  <c r="M356" i="5"/>
  <c r="K356" i="5"/>
  <c r="I356" i="5"/>
  <c r="G356" i="5"/>
  <c r="E356" i="5"/>
  <c r="Q355" i="5"/>
  <c r="O355" i="5"/>
  <c r="M355" i="5"/>
  <c r="K355" i="5"/>
  <c r="I355" i="5"/>
  <c r="G355" i="5"/>
  <c r="E355" i="5"/>
  <c r="Q354" i="5"/>
  <c r="O354" i="5"/>
  <c r="M354" i="5"/>
  <c r="K354" i="5"/>
  <c r="I354" i="5"/>
  <c r="G354" i="5"/>
  <c r="E354" i="5"/>
  <c r="Q353" i="5"/>
  <c r="O353" i="5"/>
  <c r="M353" i="5"/>
  <c r="K353" i="5"/>
  <c r="I353" i="5"/>
  <c r="G353" i="5"/>
  <c r="E353" i="5"/>
  <c r="Q352" i="5"/>
  <c r="O352" i="5"/>
  <c r="M352" i="5"/>
  <c r="K352" i="5"/>
  <c r="I352" i="5"/>
  <c r="G352" i="5"/>
  <c r="E352" i="5"/>
  <c r="Q351" i="5"/>
  <c r="O351" i="5"/>
  <c r="M351" i="5"/>
  <c r="K351" i="5"/>
  <c r="I351" i="5"/>
  <c r="G351" i="5"/>
  <c r="E351" i="5"/>
  <c r="Q350" i="5"/>
  <c r="O350" i="5"/>
  <c r="M350" i="5"/>
  <c r="K350" i="5"/>
  <c r="I350" i="5"/>
  <c r="G350" i="5"/>
  <c r="E350" i="5"/>
  <c r="Q349" i="5"/>
  <c r="O349" i="5"/>
  <c r="M349" i="5"/>
  <c r="K349" i="5"/>
  <c r="I349" i="5"/>
  <c r="G349" i="5"/>
  <c r="E349" i="5"/>
  <c r="Q348" i="5"/>
  <c r="O348" i="5"/>
  <c r="M348" i="5"/>
  <c r="K348" i="5"/>
  <c r="I348" i="5"/>
  <c r="G348" i="5"/>
  <c r="E348" i="5"/>
  <c r="Q347" i="5"/>
  <c r="O347" i="5"/>
  <c r="M347" i="5"/>
  <c r="K347" i="5"/>
  <c r="I347" i="5"/>
  <c r="G347" i="5"/>
  <c r="E347" i="5"/>
  <c r="Q346" i="5"/>
  <c r="O346" i="5"/>
  <c r="M346" i="5"/>
  <c r="K346" i="5"/>
  <c r="I346" i="5"/>
  <c r="G346" i="5"/>
  <c r="E346" i="5"/>
  <c r="Q345" i="5"/>
  <c r="O345" i="5"/>
  <c r="M345" i="5"/>
  <c r="K345" i="5"/>
  <c r="I345" i="5"/>
  <c r="G345" i="5"/>
  <c r="E345" i="5"/>
  <c r="Q344" i="5"/>
  <c r="O344" i="5"/>
  <c r="M344" i="5"/>
  <c r="K344" i="5"/>
  <c r="I344" i="5"/>
  <c r="G344" i="5"/>
  <c r="E344" i="5"/>
  <c r="Q343" i="5"/>
  <c r="O343" i="5"/>
  <c r="M343" i="5"/>
  <c r="K343" i="5"/>
  <c r="I343" i="5"/>
  <c r="G343" i="5"/>
  <c r="E343" i="5"/>
  <c r="Q342" i="5"/>
  <c r="O342" i="5"/>
  <c r="M342" i="5"/>
  <c r="K342" i="5"/>
  <c r="I342" i="5"/>
  <c r="G342" i="5"/>
  <c r="E342" i="5"/>
  <c r="Q341" i="5"/>
  <c r="O341" i="5"/>
  <c r="M341" i="5"/>
  <c r="K341" i="5"/>
  <c r="I341" i="5"/>
  <c r="G341" i="5"/>
  <c r="E341" i="5"/>
  <c r="Q340" i="5"/>
  <c r="O340" i="5"/>
  <c r="M340" i="5"/>
  <c r="K340" i="5"/>
  <c r="I340" i="5"/>
  <c r="G340" i="5"/>
  <c r="E340" i="5"/>
  <c r="Q339" i="5"/>
  <c r="O339" i="5"/>
  <c r="M339" i="5"/>
  <c r="K339" i="5"/>
  <c r="I339" i="5"/>
  <c r="G339" i="5"/>
  <c r="E339" i="5"/>
  <c r="Q338" i="5"/>
  <c r="O338" i="5"/>
  <c r="M338" i="5"/>
  <c r="K338" i="5"/>
  <c r="I338" i="5"/>
  <c r="G338" i="5"/>
  <c r="E338" i="5"/>
  <c r="Q337" i="5"/>
  <c r="O337" i="5"/>
  <c r="M337" i="5"/>
  <c r="K337" i="5"/>
  <c r="I337" i="5"/>
  <c r="G337" i="5"/>
  <c r="E337" i="5"/>
  <c r="Q336" i="5"/>
  <c r="O336" i="5"/>
  <c r="M336" i="5"/>
  <c r="K336" i="5"/>
  <c r="I336" i="5"/>
  <c r="G336" i="5"/>
  <c r="E336" i="5"/>
  <c r="Q335" i="5"/>
  <c r="O335" i="5"/>
  <c r="M335" i="5"/>
  <c r="K335" i="5"/>
  <c r="I335" i="5"/>
  <c r="G335" i="5"/>
  <c r="E335" i="5"/>
  <c r="Q334" i="5"/>
  <c r="O334" i="5"/>
  <c r="M334" i="5"/>
  <c r="K334" i="5"/>
  <c r="I334" i="5"/>
  <c r="G334" i="5"/>
  <c r="E334" i="5"/>
  <c r="Q333" i="5"/>
  <c r="O333" i="5"/>
  <c r="M333" i="5"/>
  <c r="K333" i="5"/>
  <c r="I333" i="5"/>
  <c r="G333" i="5"/>
  <c r="E333" i="5"/>
  <c r="Q332" i="5"/>
  <c r="O332" i="5"/>
  <c r="M332" i="5"/>
  <c r="K332" i="5"/>
  <c r="I332" i="5"/>
  <c r="G332" i="5"/>
  <c r="E332" i="5"/>
  <c r="Q331" i="5"/>
  <c r="O331" i="5"/>
  <c r="M331" i="5"/>
  <c r="K331" i="5"/>
  <c r="I331" i="5"/>
  <c r="G331" i="5"/>
  <c r="E331" i="5"/>
  <c r="Q330" i="5"/>
  <c r="O330" i="5"/>
  <c r="M330" i="5"/>
  <c r="K330" i="5"/>
  <c r="I330" i="5"/>
  <c r="G330" i="5"/>
  <c r="E330" i="5"/>
  <c r="Q329" i="5"/>
  <c r="O329" i="5"/>
  <c r="M329" i="5"/>
  <c r="K329" i="5"/>
  <c r="I329" i="5"/>
  <c r="G329" i="5"/>
  <c r="E329" i="5"/>
  <c r="Q328" i="5"/>
  <c r="O328" i="5"/>
  <c r="M328" i="5"/>
  <c r="K328" i="5"/>
  <c r="I328" i="5"/>
  <c r="G328" i="5"/>
  <c r="E328" i="5"/>
  <c r="Q327" i="5"/>
  <c r="O327" i="5"/>
  <c r="M327" i="5"/>
  <c r="K327" i="5"/>
  <c r="I327" i="5"/>
  <c r="G327" i="5"/>
  <c r="E327" i="5"/>
  <c r="Q326" i="5"/>
  <c r="O326" i="5"/>
  <c r="M326" i="5"/>
  <c r="K326" i="5"/>
  <c r="I326" i="5"/>
  <c r="G326" i="5"/>
  <c r="E326" i="5"/>
  <c r="Q325" i="5"/>
  <c r="O325" i="5"/>
  <c r="M325" i="5"/>
  <c r="K325" i="5"/>
  <c r="I325" i="5"/>
  <c r="G325" i="5"/>
  <c r="E325" i="5"/>
  <c r="Q324" i="5"/>
  <c r="O324" i="5"/>
  <c r="M324" i="5"/>
  <c r="K324" i="5"/>
  <c r="I324" i="5"/>
  <c r="G324" i="5"/>
  <c r="E324" i="5"/>
  <c r="Q323" i="5"/>
  <c r="O323" i="5"/>
  <c r="M323" i="5"/>
  <c r="K323" i="5"/>
  <c r="I323" i="5"/>
  <c r="G323" i="5"/>
  <c r="E323" i="5"/>
  <c r="Q322" i="5"/>
  <c r="O322" i="5"/>
  <c r="M322" i="5"/>
  <c r="K322" i="5"/>
  <c r="I322" i="5"/>
  <c r="G322" i="5"/>
  <c r="E322" i="5"/>
  <c r="Q321" i="5"/>
  <c r="O321" i="5"/>
  <c r="M321" i="5"/>
  <c r="K321" i="5"/>
  <c r="I321" i="5"/>
  <c r="G321" i="5"/>
  <c r="E321" i="5"/>
  <c r="Q320" i="5"/>
  <c r="O320" i="5"/>
  <c r="M320" i="5"/>
  <c r="K320" i="5"/>
  <c r="I320" i="5"/>
  <c r="G320" i="5"/>
  <c r="E320" i="5"/>
  <c r="Q319" i="5"/>
  <c r="O319" i="5"/>
  <c r="M319" i="5"/>
  <c r="K319" i="5"/>
  <c r="I319" i="5"/>
  <c r="G319" i="5"/>
  <c r="E319" i="5"/>
  <c r="Q318" i="5"/>
  <c r="O318" i="5"/>
  <c r="M318" i="5"/>
  <c r="K318" i="5"/>
  <c r="I318" i="5"/>
  <c r="G318" i="5"/>
  <c r="E318" i="5"/>
  <c r="Q317" i="5"/>
  <c r="O317" i="5"/>
  <c r="M317" i="5"/>
  <c r="K317" i="5"/>
  <c r="I317" i="5"/>
  <c r="G317" i="5"/>
  <c r="E317" i="5"/>
  <c r="Q316" i="5"/>
  <c r="O316" i="5"/>
  <c r="M316" i="5"/>
  <c r="K316" i="5"/>
  <c r="I316" i="5"/>
  <c r="G316" i="5"/>
  <c r="E316" i="5"/>
  <c r="Q315" i="5"/>
  <c r="O315" i="5"/>
  <c r="M315" i="5"/>
  <c r="K315" i="5"/>
  <c r="I315" i="5"/>
  <c r="G315" i="5"/>
  <c r="E315" i="5"/>
  <c r="Q314" i="5"/>
  <c r="O314" i="5"/>
  <c r="M314" i="5"/>
  <c r="K314" i="5"/>
  <c r="I314" i="5"/>
  <c r="G314" i="5"/>
  <c r="E314" i="5"/>
  <c r="Q313" i="5"/>
  <c r="O313" i="5"/>
  <c r="M313" i="5"/>
  <c r="K313" i="5"/>
  <c r="I313" i="5"/>
  <c r="G313" i="5"/>
  <c r="E313" i="5"/>
  <c r="Q312" i="5"/>
  <c r="O312" i="5"/>
  <c r="M312" i="5"/>
  <c r="K312" i="5"/>
  <c r="I312" i="5"/>
  <c r="G312" i="5"/>
  <c r="E312" i="5"/>
  <c r="Q311" i="5"/>
  <c r="O311" i="5"/>
  <c r="M311" i="5"/>
  <c r="K311" i="5"/>
  <c r="I311" i="5"/>
  <c r="G311" i="5"/>
  <c r="E311" i="5"/>
  <c r="Q310" i="5"/>
  <c r="O310" i="5"/>
  <c r="M310" i="5"/>
  <c r="K310" i="5"/>
  <c r="I310" i="5"/>
  <c r="G310" i="5"/>
  <c r="E310" i="5"/>
  <c r="Q309" i="5"/>
  <c r="O309" i="5"/>
  <c r="M309" i="5"/>
  <c r="K309" i="5"/>
  <c r="I309" i="5"/>
  <c r="G309" i="5"/>
  <c r="E309" i="5"/>
  <c r="Q308" i="5"/>
  <c r="O308" i="5"/>
  <c r="M308" i="5"/>
  <c r="K308" i="5"/>
  <c r="I308" i="5"/>
  <c r="G308" i="5"/>
  <c r="E308" i="5"/>
  <c r="Q307" i="5"/>
  <c r="O307" i="5"/>
  <c r="M307" i="5"/>
  <c r="K307" i="5"/>
  <c r="I307" i="5"/>
  <c r="G307" i="5"/>
  <c r="E307" i="5"/>
  <c r="Q306" i="5"/>
  <c r="O306" i="5"/>
  <c r="M306" i="5"/>
  <c r="K306" i="5"/>
  <c r="I306" i="5"/>
  <c r="G306" i="5"/>
  <c r="E306" i="5"/>
  <c r="Q305" i="5"/>
  <c r="O305" i="5"/>
  <c r="M305" i="5"/>
  <c r="K305" i="5"/>
  <c r="I305" i="5"/>
  <c r="G305" i="5"/>
  <c r="E305" i="5"/>
  <c r="Q304" i="5"/>
  <c r="O304" i="5"/>
  <c r="M304" i="5"/>
  <c r="K304" i="5"/>
  <c r="I304" i="5"/>
  <c r="G304" i="5"/>
  <c r="E304" i="5"/>
  <c r="Q303" i="5"/>
  <c r="O303" i="5"/>
  <c r="M303" i="5"/>
  <c r="K303" i="5"/>
  <c r="I303" i="5"/>
  <c r="G303" i="5"/>
  <c r="E303" i="5"/>
  <c r="Q302" i="5"/>
  <c r="O302" i="5"/>
  <c r="M302" i="5"/>
  <c r="K302" i="5"/>
  <c r="I302" i="5"/>
  <c r="G302" i="5"/>
  <c r="E302" i="5"/>
  <c r="Q301" i="5"/>
  <c r="O301" i="5"/>
  <c r="M301" i="5"/>
  <c r="K301" i="5"/>
  <c r="I301" i="5"/>
  <c r="G301" i="5"/>
  <c r="E301" i="5"/>
  <c r="Q300" i="5"/>
  <c r="O300" i="5"/>
  <c r="M300" i="5"/>
  <c r="K300" i="5"/>
  <c r="I300" i="5"/>
  <c r="G300" i="5"/>
  <c r="E300" i="5"/>
  <c r="Q299" i="5"/>
  <c r="O299" i="5"/>
  <c r="M299" i="5"/>
  <c r="K299" i="5"/>
  <c r="I299" i="5"/>
  <c r="G299" i="5"/>
  <c r="E299" i="5"/>
  <c r="Q298" i="5"/>
  <c r="O298" i="5"/>
  <c r="M298" i="5"/>
  <c r="K298" i="5"/>
  <c r="I298" i="5"/>
  <c r="G298" i="5"/>
  <c r="E298" i="5"/>
  <c r="Q297" i="5"/>
  <c r="O297" i="5"/>
  <c r="M297" i="5"/>
  <c r="K297" i="5"/>
  <c r="I297" i="5"/>
  <c r="G297" i="5"/>
  <c r="E297" i="5"/>
  <c r="Q296" i="5"/>
  <c r="O296" i="5"/>
  <c r="M296" i="5"/>
  <c r="K296" i="5"/>
  <c r="I296" i="5"/>
  <c r="G296" i="5"/>
  <c r="E296" i="5"/>
  <c r="Q295" i="5"/>
  <c r="O295" i="5"/>
  <c r="M295" i="5"/>
  <c r="K295" i="5"/>
  <c r="I295" i="5"/>
  <c r="G295" i="5"/>
  <c r="E295" i="5"/>
  <c r="Q294" i="5"/>
  <c r="O294" i="5"/>
  <c r="M294" i="5"/>
  <c r="K294" i="5"/>
  <c r="I294" i="5"/>
  <c r="G294" i="5"/>
  <c r="E294" i="5"/>
  <c r="Q293" i="5"/>
  <c r="O293" i="5"/>
  <c r="M293" i="5"/>
  <c r="K293" i="5"/>
  <c r="I293" i="5"/>
  <c r="G293" i="5"/>
  <c r="E293" i="5"/>
  <c r="Q292" i="5"/>
  <c r="O292" i="5"/>
  <c r="M292" i="5"/>
  <c r="K292" i="5"/>
  <c r="I292" i="5"/>
  <c r="G292" i="5"/>
  <c r="E292" i="5"/>
  <c r="Q291" i="5"/>
  <c r="O291" i="5"/>
  <c r="M291" i="5"/>
  <c r="K291" i="5"/>
  <c r="I291" i="5"/>
  <c r="G291" i="5"/>
  <c r="E291" i="5"/>
  <c r="Q290" i="5"/>
  <c r="O290" i="5"/>
  <c r="M290" i="5"/>
  <c r="K290" i="5"/>
  <c r="I290" i="5"/>
  <c r="G290" i="5"/>
  <c r="E290" i="5"/>
  <c r="Q289" i="5"/>
  <c r="O289" i="5"/>
  <c r="M289" i="5"/>
  <c r="K289" i="5"/>
  <c r="I289" i="5"/>
  <c r="G289" i="5"/>
  <c r="E289" i="5"/>
  <c r="Q288" i="5"/>
  <c r="O288" i="5"/>
  <c r="M288" i="5"/>
  <c r="K288" i="5"/>
  <c r="I288" i="5"/>
  <c r="G288" i="5"/>
  <c r="E288" i="5"/>
  <c r="Q287" i="5"/>
  <c r="O287" i="5"/>
  <c r="M287" i="5"/>
  <c r="K287" i="5"/>
  <c r="I287" i="5"/>
  <c r="G287" i="5"/>
  <c r="E287" i="5"/>
  <c r="Q286" i="5"/>
  <c r="O286" i="5"/>
  <c r="M286" i="5"/>
  <c r="K286" i="5"/>
  <c r="I286" i="5"/>
  <c r="G286" i="5"/>
  <c r="E286" i="5"/>
  <c r="Q285" i="5"/>
  <c r="O285" i="5"/>
  <c r="M285" i="5"/>
  <c r="K285" i="5"/>
  <c r="I285" i="5"/>
  <c r="G285" i="5"/>
  <c r="E285" i="5"/>
  <c r="Q284" i="5"/>
  <c r="O284" i="5"/>
  <c r="M284" i="5"/>
  <c r="K284" i="5"/>
  <c r="I284" i="5"/>
  <c r="G284" i="5"/>
  <c r="E284" i="5"/>
  <c r="Q283" i="5"/>
  <c r="O283" i="5"/>
  <c r="M283" i="5"/>
  <c r="K283" i="5"/>
  <c r="I283" i="5"/>
  <c r="G283" i="5"/>
  <c r="E283" i="5"/>
  <c r="Q282" i="5"/>
  <c r="O282" i="5"/>
  <c r="M282" i="5"/>
  <c r="K282" i="5"/>
  <c r="I282" i="5"/>
  <c r="G282" i="5"/>
  <c r="E282" i="5"/>
  <c r="Q281" i="5"/>
  <c r="O281" i="5"/>
  <c r="M281" i="5"/>
  <c r="K281" i="5"/>
  <c r="I281" i="5"/>
  <c r="G281" i="5"/>
  <c r="E281" i="5"/>
  <c r="Q280" i="5"/>
  <c r="O280" i="5"/>
  <c r="M280" i="5"/>
  <c r="K280" i="5"/>
  <c r="I280" i="5"/>
  <c r="G280" i="5"/>
  <c r="E280" i="5"/>
  <c r="Q279" i="5"/>
  <c r="O279" i="5"/>
  <c r="M279" i="5"/>
  <c r="K279" i="5"/>
  <c r="I279" i="5"/>
  <c r="G279" i="5"/>
  <c r="E279" i="5"/>
  <c r="Q278" i="5"/>
  <c r="O278" i="5"/>
  <c r="M278" i="5"/>
  <c r="K278" i="5"/>
  <c r="I278" i="5"/>
  <c r="G278" i="5"/>
  <c r="E278" i="5"/>
  <c r="Q277" i="5"/>
  <c r="O277" i="5"/>
  <c r="M277" i="5"/>
  <c r="K277" i="5"/>
  <c r="I277" i="5"/>
  <c r="G277" i="5"/>
  <c r="E277" i="5"/>
  <c r="Q276" i="5"/>
  <c r="O276" i="5"/>
  <c r="M276" i="5"/>
  <c r="K276" i="5"/>
  <c r="I276" i="5"/>
  <c r="G276" i="5"/>
  <c r="E276" i="5"/>
  <c r="Q275" i="5"/>
  <c r="O275" i="5"/>
  <c r="M275" i="5"/>
  <c r="K275" i="5"/>
  <c r="I275" i="5"/>
  <c r="G275" i="5"/>
  <c r="E275" i="5"/>
  <c r="Q274" i="5"/>
  <c r="O274" i="5"/>
  <c r="M274" i="5"/>
  <c r="K274" i="5"/>
  <c r="I274" i="5"/>
  <c r="G274" i="5"/>
  <c r="E274" i="5"/>
  <c r="Q273" i="5"/>
  <c r="O273" i="5"/>
  <c r="M273" i="5"/>
  <c r="K273" i="5"/>
  <c r="I273" i="5"/>
  <c r="G273" i="5"/>
  <c r="E273" i="5"/>
  <c r="Q272" i="5"/>
  <c r="O272" i="5"/>
  <c r="M272" i="5"/>
  <c r="K272" i="5"/>
  <c r="I272" i="5"/>
  <c r="G272" i="5"/>
  <c r="E272" i="5"/>
  <c r="Q271" i="5"/>
  <c r="O271" i="5"/>
  <c r="M271" i="5"/>
  <c r="K271" i="5"/>
  <c r="I271" i="5"/>
  <c r="G271" i="5"/>
  <c r="E271" i="5"/>
  <c r="Q270" i="5"/>
  <c r="O270" i="5"/>
  <c r="M270" i="5"/>
  <c r="K270" i="5"/>
  <c r="I270" i="5"/>
  <c r="G270" i="5"/>
  <c r="E270" i="5"/>
  <c r="Q269" i="5"/>
  <c r="O269" i="5"/>
  <c r="M269" i="5"/>
  <c r="K269" i="5"/>
  <c r="I269" i="5"/>
  <c r="G269" i="5"/>
  <c r="E269" i="5"/>
  <c r="Q268" i="5"/>
  <c r="O268" i="5"/>
  <c r="M268" i="5"/>
  <c r="K268" i="5"/>
  <c r="I268" i="5"/>
  <c r="G268" i="5"/>
  <c r="E268" i="5"/>
  <c r="Q267" i="5"/>
  <c r="O267" i="5"/>
  <c r="M267" i="5"/>
  <c r="K267" i="5"/>
  <c r="I267" i="5"/>
  <c r="G267" i="5"/>
  <c r="E267" i="5"/>
  <c r="Q266" i="5"/>
  <c r="O266" i="5"/>
  <c r="M266" i="5"/>
  <c r="K266" i="5"/>
  <c r="I266" i="5"/>
  <c r="G266" i="5"/>
  <c r="E266" i="5"/>
  <c r="Q265" i="5"/>
  <c r="O265" i="5"/>
  <c r="M265" i="5"/>
  <c r="K265" i="5"/>
  <c r="I265" i="5"/>
  <c r="G265" i="5"/>
  <c r="E265" i="5"/>
  <c r="Q264" i="5"/>
  <c r="O264" i="5"/>
  <c r="M264" i="5"/>
  <c r="K264" i="5"/>
  <c r="I264" i="5"/>
  <c r="G264" i="5"/>
  <c r="E264" i="5"/>
  <c r="Q263" i="5"/>
  <c r="O263" i="5"/>
  <c r="M263" i="5"/>
  <c r="K263" i="5"/>
  <c r="I263" i="5"/>
  <c r="G263" i="5"/>
  <c r="E263" i="5"/>
  <c r="Q262" i="5"/>
  <c r="O262" i="5"/>
  <c r="M262" i="5"/>
  <c r="K262" i="5"/>
  <c r="I262" i="5"/>
  <c r="G262" i="5"/>
  <c r="E262" i="5"/>
  <c r="Q261" i="5"/>
  <c r="O261" i="5"/>
  <c r="M261" i="5"/>
  <c r="K261" i="5"/>
  <c r="I261" i="5"/>
  <c r="G261" i="5"/>
  <c r="E261" i="5"/>
  <c r="Q260" i="5"/>
  <c r="O260" i="5"/>
  <c r="M260" i="5"/>
  <c r="K260" i="5"/>
  <c r="I260" i="5"/>
  <c r="G260" i="5"/>
  <c r="E260" i="5"/>
  <c r="Q259" i="5"/>
  <c r="O259" i="5"/>
  <c r="M259" i="5"/>
  <c r="K259" i="5"/>
  <c r="I259" i="5"/>
  <c r="G259" i="5"/>
  <c r="E259" i="5"/>
  <c r="Q258" i="5"/>
  <c r="O258" i="5"/>
  <c r="M258" i="5"/>
  <c r="K258" i="5"/>
  <c r="I258" i="5"/>
  <c r="G258" i="5"/>
  <c r="E258" i="5"/>
  <c r="Q257" i="5"/>
  <c r="O257" i="5"/>
  <c r="M257" i="5"/>
  <c r="K257" i="5"/>
  <c r="I257" i="5"/>
  <c r="G257" i="5"/>
  <c r="E257" i="5"/>
  <c r="Q256" i="5"/>
  <c r="O256" i="5"/>
  <c r="M256" i="5"/>
  <c r="K256" i="5"/>
  <c r="I256" i="5"/>
  <c r="G256" i="5"/>
  <c r="E256" i="5"/>
  <c r="Q255" i="5"/>
  <c r="O255" i="5"/>
  <c r="M255" i="5"/>
  <c r="K255" i="5"/>
  <c r="I255" i="5"/>
  <c r="G255" i="5"/>
  <c r="E255" i="5"/>
  <c r="Q254" i="5"/>
  <c r="O254" i="5"/>
  <c r="M254" i="5"/>
  <c r="K254" i="5"/>
  <c r="I254" i="5"/>
  <c r="G254" i="5"/>
  <c r="E254" i="5"/>
  <c r="Q253" i="5"/>
  <c r="O253" i="5"/>
  <c r="M253" i="5"/>
  <c r="K253" i="5"/>
  <c r="I253" i="5"/>
  <c r="G253" i="5"/>
  <c r="E253" i="5"/>
  <c r="Q252" i="5"/>
  <c r="O252" i="5"/>
  <c r="M252" i="5"/>
  <c r="K252" i="5"/>
  <c r="I252" i="5"/>
  <c r="G252" i="5"/>
  <c r="E252" i="5"/>
  <c r="Q251" i="5"/>
  <c r="O251" i="5"/>
  <c r="M251" i="5"/>
  <c r="K251" i="5"/>
  <c r="I251" i="5"/>
  <c r="G251" i="5"/>
  <c r="E251" i="5"/>
  <c r="Q250" i="5"/>
  <c r="O250" i="5"/>
  <c r="M250" i="5"/>
  <c r="K250" i="5"/>
  <c r="I250" i="5"/>
  <c r="G250" i="5"/>
  <c r="E250" i="5"/>
  <c r="Q249" i="5"/>
  <c r="O249" i="5"/>
  <c r="M249" i="5"/>
  <c r="K249" i="5"/>
  <c r="I249" i="5"/>
  <c r="G249" i="5"/>
  <c r="E249" i="5"/>
  <c r="Q248" i="5"/>
  <c r="O248" i="5"/>
  <c r="M248" i="5"/>
  <c r="K248" i="5"/>
  <c r="I248" i="5"/>
  <c r="G248" i="5"/>
  <c r="E248" i="5"/>
  <c r="Q247" i="5"/>
  <c r="O247" i="5"/>
  <c r="M247" i="5"/>
  <c r="K247" i="5"/>
  <c r="I247" i="5"/>
  <c r="G247" i="5"/>
  <c r="E247" i="5"/>
  <c r="Q246" i="5"/>
  <c r="O246" i="5"/>
  <c r="M246" i="5"/>
  <c r="K246" i="5"/>
  <c r="I246" i="5"/>
  <c r="G246" i="5"/>
  <c r="E246" i="5"/>
  <c r="Q245" i="5"/>
  <c r="O245" i="5"/>
  <c r="M245" i="5"/>
  <c r="K245" i="5"/>
  <c r="I245" i="5"/>
  <c r="G245" i="5"/>
  <c r="E245" i="5"/>
  <c r="Q244" i="5"/>
  <c r="O244" i="5"/>
  <c r="M244" i="5"/>
  <c r="K244" i="5"/>
  <c r="I244" i="5"/>
  <c r="G244" i="5"/>
  <c r="E244" i="5"/>
  <c r="Q243" i="5"/>
  <c r="O243" i="5"/>
  <c r="M243" i="5"/>
  <c r="K243" i="5"/>
  <c r="I243" i="5"/>
  <c r="G243" i="5"/>
  <c r="E243" i="5"/>
  <c r="Q242" i="5"/>
  <c r="O242" i="5"/>
  <c r="M242" i="5"/>
  <c r="K242" i="5"/>
  <c r="I242" i="5"/>
  <c r="G242" i="5"/>
  <c r="E242" i="5"/>
  <c r="Q241" i="5"/>
  <c r="O241" i="5"/>
  <c r="M241" i="5"/>
  <c r="K241" i="5"/>
  <c r="I241" i="5"/>
  <c r="G241" i="5"/>
  <c r="E241" i="5"/>
  <c r="Q240" i="5"/>
  <c r="O240" i="5"/>
  <c r="M240" i="5"/>
  <c r="K240" i="5"/>
  <c r="I240" i="5"/>
  <c r="G240" i="5"/>
  <c r="E240" i="5"/>
  <c r="Q239" i="5"/>
  <c r="O239" i="5"/>
  <c r="M239" i="5"/>
  <c r="K239" i="5"/>
  <c r="I239" i="5"/>
  <c r="G239" i="5"/>
  <c r="E239" i="5"/>
  <c r="Q238" i="5"/>
  <c r="O238" i="5"/>
  <c r="M238" i="5"/>
  <c r="K238" i="5"/>
  <c r="I238" i="5"/>
  <c r="G238" i="5"/>
  <c r="E238" i="5"/>
  <c r="Q237" i="5"/>
  <c r="O237" i="5"/>
  <c r="M237" i="5"/>
  <c r="K237" i="5"/>
  <c r="I237" i="5"/>
  <c r="G237" i="5"/>
  <c r="E237" i="5"/>
  <c r="Q236" i="5"/>
  <c r="O236" i="5"/>
  <c r="M236" i="5"/>
  <c r="K236" i="5"/>
  <c r="I236" i="5"/>
  <c r="G236" i="5"/>
  <c r="E236" i="5"/>
  <c r="Q235" i="5"/>
  <c r="O235" i="5"/>
  <c r="M235" i="5"/>
  <c r="K235" i="5"/>
  <c r="I235" i="5"/>
  <c r="G235" i="5"/>
  <c r="E235" i="5"/>
  <c r="Q234" i="5"/>
  <c r="O234" i="5"/>
  <c r="M234" i="5"/>
  <c r="K234" i="5"/>
  <c r="I234" i="5"/>
  <c r="G234" i="5"/>
  <c r="E234" i="5"/>
  <c r="Q233" i="5"/>
  <c r="O233" i="5"/>
  <c r="M233" i="5"/>
  <c r="K233" i="5"/>
  <c r="I233" i="5"/>
  <c r="G233" i="5"/>
  <c r="E233" i="5"/>
  <c r="Q232" i="5"/>
  <c r="O232" i="5"/>
  <c r="M232" i="5"/>
  <c r="K232" i="5"/>
  <c r="I232" i="5"/>
  <c r="G232" i="5"/>
  <c r="E232" i="5"/>
  <c r="Q231" i="5"/>
  <c r="O231" i="5"/>
  <c r="M231" i="5"/>
  <c r="K231" i="5"/>
  <c r="I231" i="5"/>
  <c r="G231" i="5"/>
  <c r="E231" i="5"/>
  <c r="Q230" i="5"/>
  <c r="O230" i="5"/>
  <c r="M230" i="5"/>
  <c r="K230" i="5"/>
  <c r="I230" i="5"/>
  <c r="G230" i="5"/>
  <c r="E230" i="5"/>
  <c r="Q229" i="5"/>
  <c r="O229" i="5"/>
  <c r="M229" i="5"/>
  <c r="K229" i="5"/>
  <c r="I229" i="5"/>
  <c r="G229" i="5"/>
  <c r="E229" i="5"/>
  <c r="Q228" i="5"/>
  <c r="O228" i="5"/>
  <c r="M228" i="5"/>
  <c r="K228" i="5"/>
  <c r="I228" i="5"/>
  <c r="G228" i="5"/>
  <c r="E228" i="5"/>
  <c r="Q227" i="5"/>
  <c r="O227" i="5"/>
  <c r="M227" i="5"/>
  <c r="K227" i="5"/>
  <c r="I227" i="5"/>
  <c r="G227" i="5"/>
  <c r="E227" i="5"/>
  <c r="Q226" i="5"/>
  <c r="O226" i="5"/>
  <c r="M226" i="5"/>
  <c r="K226" i="5"/>
  <c r="I226" i="5"/>
  <c r="G226" i="5"/>
  <c r="E226" i="5"/>
  <c r="Q225" i="5"/>
  <c r="O225" i="5"/>
  <c r="M225" i="5"/>
  <c r="K225" i="5"/>
  <c r="I225" i="5"/>
  <c r="G225" i="5"/>
  <c r="E225" i="5"/>
  <c r="Q224" i="5"/>
  <c r="O224" i="5"/>
  <c r="M224" i="5"/>
  <c r="K224" i="5"/>
  <c r="I224" i="5"/>
  <c r="G224" i="5"/>
  <c r="E224" i="5"/>
  <c r="Q223" i="5"/>
  <c r="O223" i="5"/>
  <c r="M223" i="5"/>
  <c r="K223" i="5"/>
  <c r="I223" i="5"/>
  <c r="G223" i="5"/>
  <c r="E223" i="5"/>
  <c r="Q222" i="5"/>
  <c r="O222" i="5"/>
  <c r="M222" i="5"/>
  <c r="K222" i="5"/>
  <c r="I222" i="5"/>
  <c r="G222" i="5"/>
  <c r="E222" i="5"/>
  <c r="Q221" i="5"/>
  <c r="O221" i="5"/>
  <c r="M221" i="5"/>
  <c r="K221" i="5"/>
  <c r="I221" i="5"/>
  <c r="G221" i="5"/>
  <c r="E221" i="5"/>
  <c r="Q220" i="5"/>
  <c r="O220" i="5"/>
  <c r="M220" i="5"/>
  <c r="K220" i="5"/>
  <c r="I220" i="5"/>
  <c r="G220" i="5"/>
  <c r="E220" i="5"/>
  <c r="Q219" i="5"/>
  <c r="O219" i="5"/>
  <c r="M219" i="5"/>
  <c r="K219" i="5"/>
  <c r="I219" i="5"/>
  <c r="G219" i="5"/>
  <c r="E219" i="5"/>
  <c r="Q218" i="5"/>
  <c r="O218" i="5"/>
  <c r="M218" i="5"/>
  <c r="K218" i="5"/>
  <c r="I218" i="5"/>
  <c r="G218" i="5"/>
  <c r="E218" i="5"/>
  <c r="Q217" i="5"/>
  <c r="O217" i="5"/>
  <c r="M217" i="5"/>
  <c r="K217" i="5"/>
  <c r="I217" i="5"/>
  <c r="G217" i="5"/>
  <c r="E217" i="5"/>
  <c r="Q216" i="5"/>
  <c r="O216" i="5"/>
  <c r="M216" i="5"/>
  <c r="K216" i="5"/>
  <c r="I216" i="5"/>
  <c r="G216" i="5"/>
  <c r="E216" i="5"/>
  <c r="Q215" i="5"/>
  <c r="O215" i="5"/>
  <c r="M215" i="5"/>
  <c r="K215" i="5"/>
  <c r="I215" i="5"/>
  <c r="G215" i="5"/>
  <c r="E215" i="5"/>
  <c r="Q214" i="5"/>
  <c r="O214" i="5"/>
  <c r="M214" i="5"/>
  <c r="K214" i="5"/>
  <c r="I214" i="5"/>
  <c r="G214" i="5"/>
  <c r="E214" i="5"/>
  <c r="Q213" i="5"/>
  <c r="O213" i="5"/>
  <c r="M213" i="5"/>
  <c r="K213" i="5"/>
  <c r="I213" i="5"/>
  <c r="G213" i="5"/>
  <c r="E213" i="5"/>
  <c r="Q212" i="5"/>
  <c r="O212" i="5"/>
  <c r="M212" i="5"/>
  <c r="K212" i="5"/>
  <c r="I212" i="5"/>
  <c r="G212" i="5"/>
  <c r="E212" i="5"/>
  <c r="Q211" i="5"/>
  <c r="O211" i="5"/>
  <c r="M211" i="5"/>
  <c r="K211" i="5"/>
  <c r="I211" i="5"/>
  <c r="G211" i="5"/>
  <c r="E211" i="5"/>
  <c r="Q210" i="5"/>
  <c r="O210" i="5"/>
  <c r="M210" i="5"/>
  <c r="K210" i="5"/>
  <c r="I210" i="5"/>
  <c r="G210" i="5"/>
  <c r="E210" i="5"/>
  <c r="Q209" i="5"/>
  <c r="O209" i="5"/>
  <c r="M209" i="5"/>
  <c r="K209" i="5"/>
  <c r="I209" i="5"/>
  <c r="G209" i="5"/>
  <c r="E209" i="5"/>
  <c r="Q208" i="5"/>
  <c r="O208" i="5"/>
  <c r="M208" i="5"/>
  <c r="K208" i="5"/>
  <c r="I208" i="5"/>
  <c r="G208" i="5"/>
  <c r="E208" i="5"/>
  <c r="Q207" i="5"/>
  <c r="O207" i="5"/>
  <c r="M207" i="5"/>
  <c r="K207" i="5"/>
  <c r="I207" i="5"/>
  <c r="G207" i="5"/>
  <c r="E207" i="5"/>
  <c r="Q206" i="5"/>
  <c r="O206" i="5"/>
  <c r="M206" i="5"/>
  <c r="K206" i="5"/>
  <c r="I206" i="5"/>
  <c r="G206" i="5"/>
  <c r="E206" i="5"/>
  <c r="Q205" i="5"/>
  <c r="O205" i="5"/>
  <c r="M205" i="5"/>
  <c r="K205" i="5"/>
  <c r="I205" i="5"/>
  <c r="G205" i="5"/>
  <c r="E205" i="5"/>
  <c r="Q204" i="5"/>
  <c r="O204" i="5"/>
  <c r="M204" i="5"/>
  <c r="K204" i="5"/>
  <c r="I204" i="5"/>
  <c r="G204" i="5"/>
  <c r="E204" i="5"/>
  <c r="Q203" i="5"/>
  <c r="O203" i="5"/>
  <c r="M203" i="5"/>
  <c r="K203" i="5"/>
  <c r="I203" i="5"/>
  <c r="G203" i="5"/>
  <c r="E203" i="5"/>
  <c r="Q202" i="5"/>
  <c r="O202" i="5"/>
  <c r="M202" i="5"/>
  <c r="K202" i="5"/>
  <c r="I202" i="5"/>
  <c r="G202" i="5"/>
  <c r="E202" i="5"/>
  <c r="Q201" i="5"/>
  <c r="O201" i="5"/>
  <c r="M201" i="5"/>
  <c r="K201" i="5"/>
  <c r="I201" i="5"/>
  <c r="G201" i="5"/>
  <c r="E201" i="5"/>
  <c r="Q200" i="5"/>
  <c r="O200" i="5"/>
  <c r="M200" i="5"/>
  <c r="K200" i="5"/>
  <c r="I200" i="5"/>
  <c r="G200" i="5"/>
  <c r="E200" i="5"/>
  <c r="Q199" i="5"/>
  <c r="O199" i="5"/>
  <c r="M199" i="5"/>
  <c r="K199" i="5"/>
  <c r="I199" i="5"/>
  <c r="G199" i="5"/>
  <c r="E199" i="5"/>
  <c r="Q198" i="5"/>
  <c r="O198" i="5"/>
  <c r="M198" i="5"/>
  <c r="K198" i="5"/>
  <c r="I198" i="5"/>
  <c r="G198" i="5"/>
  <c r="E198" i="5"/>
  <c r="Q197" i="5"/>
  <c r="O197" i="5"/>
  <c r="M197" i="5"/>
  <c r="K197" i="5"/>
  <c r="I197" i="5"/>
  <c r="G197" i="5"/>
  <c r="E197" i="5"/>
  <c r="Q196" i="5"/>
  <c r="O196" i="5"/>
  <c r="M196" i="5"/>
  <c r="K196" i="5"/>
  <c r="I196" i="5"/>
  <c r="G196" i="5"/>
  <c r="E196" i="5"/>
  <c r="Q195" i="5"/>
  <c r="O195" i="5"/>
  <c r="M195" i="5"/>
  <c r="K195" i="5"/>
  <c r="I195" i="5"/>
  <c r="G195" i="5"/>
  <c r="E195" i="5"/>
  <c r="Q194" i="5"/>
  <c r="O194" i="5"/>
  <c r="M194" i="5"/>
  <c r="K194" i="5"/>
  <c r="I194" i="5"/>
  <c r="G194" i="5"/>
  <c r="E194" i="5"/>
  <c r="Q193" i="5"/>
  <c r="O193" i="5"/>
  <c r="M193" i="5"/>
  <c r="K193" i="5"/>
  <c r="I193" i="5"/>
  <c r="G193" i="5"/>
  <c r="E193" i="5"/>
  <c r="Q192" i="5"/>
  <c r="O192" i="5"/>
  <c r="M192" i="5"/>
  <c r="K192" i="5"/>
  <c r="I192" i="5"/>
  <c r="G192" i="5"/>
  <c r="E192" i="5"/>
  <c r="Q191" i="5"/>
  <c r="O191" i="5"/>
  <c r="M191" i="5"/>
  <c r="K191" i="5"/>
  <c r="I191" i="5"/>
  <c r="G191" i="5"/>
  <c r="E191" i="5"/>
  <c r="Q190" i="5"/>
  <c r="O190" i="5"/>
  <c r="M190" i="5"/>
  <c r="K190" i="5"/>
  <c r="I190" i="5"/>
  <c r="G190" i="5"/>
  <c r="E190" i="5"/>
  <c r="Q189" i="5"/>
  <c r="O189" i="5"/>
  <c r="M189" i="5"/>
  <c r="K189" i="5"/>
  <c r="I189" i="5"/>
  <c r="G189" i="5"/>
  <c r="E189" i="5"/>
  <c r="Q188" i="5"/>
  <c r="O188" i="5"/>
  <c r="M188" i="5"/>
  <c r="K188" i="5"/>
  <c r="I188" i="5"/>
  <c r="G188" i="5"/>
  <c r="E188" i="5"/>
  <c r="Q187" i="5"/>
  <c r="O187" i="5"/>
  <c r="M187" i="5"/>
  <c r="K187" i="5"/>
  <c r="I187" i="5"/>
  <c r="G187" i="5"/>
  <c r="E187" i="5"/>
  <c r="Q186" i="5"/>
  <c r="O186" i="5"/>
  <c r="M186" i="5"/>
  <c r="K186" i="5"/>
  <c r="I186" i="5"/>
  <c r="G186" i="5"/>
  <c r="E186" i="5"/>
  <c r="Q185" i="5"/>
  <c r="O185" i="5"/>
  <c r="M185" i="5"/>
  <c r="K185" i="5"/>
  <c r="I185" i="5"/>
  <c r="G185" i="5"/>
  <c r="E185" i="5"/>
  <c r="Q184" i="5"/>
  <c r="O184" i="5"/>
  <c r="M184" i="5"/>
  <c r="K184" i="5"/>
  <c r="I184" i="5"/>
  <c r="G184" i="5"/>
  <c r="E184" i="5"/>
  <c r="Q183" i="5"/>
  <c r="O183" i="5"/>
  <c r="M183" i="5"/>
  <c r="K183" i="5"/>
  <c r="I183" i="5"/>
  <c r="G183" i="5"/>
  <c r="E183" i="5"/>
  <c r="Q182" i="5"/>
  <c r="O182" i="5"/>
  <c r="M182" i="5"/>
  <c r="K182" i="5"/>
  <c r="I182" i="5"/>
  <c r="G182" i="5"/>
  <c r="E182" i="5"/>
  <c r="Q181" i="5"/>
  <c r="O181" i="5"/>
  <c r="M181" i="5"/>
  <c r="K181" i="5"/>
  <c r="I181" i="5"/>
  <c r="G181" i="5"/>
  <c r="E181" i="5"/>
  <c r="Q180" i="5"/>
  <c r="O180" i="5"/>
  <c r="M180" i="5"/>
  <c r="K180" i="5"/>
  <c r="I180" i="5"/>
  <c r="G180" i="5"/>
  <c r="E180" i="5"/>
  <c r="Q179" i="5"/>
  <c r="O179" i="5"/>
  <c r="M179" i="5"/>
  <c r="K179" i="5"/>
  <c r="I179" i="5"/>
  <c r="G179" i="5"/>
  <c r="E179" i="5"/>
  <c r="Q178" i="5"/>
  <c r="O178" i="5"/>
  <c r="M178" i="5"/>
  <c r="K178" i="5"/>
  <c r="I178" i="5"/>
  <c r="G178" i="5"/>
  <c r="E178" i="5"/>
  <c r="Q177" i="5"/>
  <c r="O177" i="5"/>
  <c r="M177" i="5"/>
  <c r="K177" i="5"/>
  <c r="I177" i="5"/>
  <c r="G177" i="5"/>
  <c r="E177" i="5"/>
  <c r="Q176" i="5"/>
  <c r="O176" i="5"/>
  <c r="M176" i="5"/>
  <c r="K176" i="5"/>
  <c r="I176" i="5"/>
  <c r="G176" i="5"/>
  <c r="E176" i="5"/>
  <c r="Q175" i="5"/>
  <c r="O175" i="5"/>
  <c r="M175" i="5"/>
  <c r="K175" i="5"/>
  <c r="I175" i="5"/>
  <c r="G175" i="5"/>
  <c r="E175" i="5"/>
  <c r="Q174" i="5"/>
  <c r="O174" i="5"/>
  <c r="M174" i="5"/>
  <c r="K174" i="5"/>
  <c r="I174" i="5"/>
  <c r="G174" i="5"/>
  <c r="E174" i="5"/>
  <c r="Q173" i="5"/>
  <c r="O173" i="5"/>
  <c r="M173" i="5"/>
  <c r="K173" i="5"/>
  <c r="I173" i="5"/>
  <c r="G173" i="5"/>
  <c r="E173" i="5"/>
  <c r="Q172" i="5"/>
  <c r="O172" i="5"/>
  <c r="M172" i="5"/>
  <c r="K172" i="5"/>
  <c r="I172" i="5"/>
  <c r="G172" i="5"/>
  <c r="E172" i="5"/>
  <c r="Q171" i="5"/>
  <c r="O171" i="5"/>
  <c r="M171" i="5"/>
  <c r="K171" i="5"/>
  <c r="I171" i="5"/>
  <c r="G171" i="5"/>
  <c r="E171" i="5"/>
  <c r="Q170" i="5"/>
  <c r="O170" i="5"/>
  <c r="M170" i="5"/>
  <c r="K170" i="5"/>
  <c r="I170" i="5"/>
  <c r="G170" i="5"/>
  <c r="E170" i="5"/>
  <c r="Q169" i="5"/>
  <c r="O169" i="5"/>
  <c r="M169" i="5"/>
  <c r="K169" i="5"/>
  <c r="I169" i="5"/>
  <c r="G169" i="5"/>
  <c r="E169" i="5"/>
  <c r="Q168" i="5"/>
  <c r="O168" i="5"/>
  <c r="M168" i="5"/>
  <c r="K168" i="5"/>
  <c r="I168" i="5"/>
  <c r="G168" i="5"/>
  <c r="E168" i="5"/>
  <c r="Q167" i="5"/>
  <c r="O167" i="5"/>
  <c r="M167" i="5"/>
  <c r="K167" i="5"/>
  <c r="I167" i="5"/>
  <c r="G167" i="5"/>
  <c r="E167" i="5"/>
  <c r="Q166" i="5"/>
  <c r="O166" i="5"/>
  <c r="M166" i="5"/>
  <c r="K166" i="5"/>
  <c r="I166" i="5"/>
  <c r="G166" i="5"/>
  <c r="E166" i="5"/>
  <c r="Q165" i="5"/>
  <c r="O165" i="5"/>
  <c r="M165" i="5"/>
  <c r="K165" i="5"/>
  <c r="I165" i="5"/>
  <c r="G165" i="5"/>
  <c r="E165" i="5"/>
  <c r="Q163" i="5"/>
  <c r="O163" i="5"/>
  <c r="M163" i="5"/>
  <c r="K163" i="5"/>
  <c r="I163" i="5"/>
  <c r="G163" i="5"/>
  <c r="E163" i="5"/>
  <c r="Q162" i="5"/>
  <c r="O162" i="5"/>
  <c r="M162" i="5"/>
  <c r="K162" i="5"/>
  <c r="I162" i="5"/>
  <c r="G162" i="5"/>
  <c r="E162" i="5"/>
  <c r="Q161" i="5"/>
  <c r="O161" i="5"/>
  <c r="M161" i="5"/>
  <c r="K161" i="5"/>
  <c r="I161" i="5"/>
  <c r="G161" i="5"/>
  <c r="E161" i="5"/>
  <c r="Q160" i="5"/>
  <c r="O160" i="5"/>
  <c r="M160" i="5"/>
  <c r="K160" i="5"/>
  <c r="I160" i="5"/>
  <c r="G160" i="5"/>
  <c r="E160" i="5"/>
  <c r="Q159" i="5"/>
  <c r="O159" i="5"/>
  <c r="M159" i="5"/>
  <c r="K159" i="5"/>
  <c r="I159" i="5"/>
  <c r="G159" i="5"/>
  <c r="E159" i="5"/>
  <c r="Q158" i="5"/>
  <c r="O158" i="5"/>
  <c r="M158" i="5"/>
  <c r="K158" i="5"/>
  <c r="I158" i="5"/>
  <c r="G158" i="5"/>
  <c r="E158" i="5"/>
  <c r="Q157" i="5"/>
  <c r="O157" i="5"/>
  <c r="M157" i="5"/>
  <c r="K157" i="5"/>
  <c r="I157" i="5"/>
  <c r="G157" i="5"/>
  <c r="E157" i="5"/>
  <c r="Q156" i="5"/>
  <c r="O156" i="5"/>
  <c r="M156" i="5"/>
  <c r="K156" i="5"/>
  <c r="I156" i="5"/>
  <c r="G156" i="5"/>
  <c r="E156" i="5"/>
  <c r="Q155" i="5"/>
  <c r="O155" i="5"/>
  <c r="M155" i="5"/>
  <c r="K155" i="5"/>
  <c r="I155" i="5"/>
  <c r="G155" i="5"/>
  <c r="E155" i="5"/>
  <c r="Q154" i="5"/>
  <c r="O154" i="5"/>
  <c r="M154" i="5"/>
  <c r="K154" i="5"/>
  <c r="I154" i="5"/>
  <c r="G154" i="5"/>
  <c r="E154" i="5"/>
  <c r="Q153" i="5"/>
  <c r="O153" i="5"/>
  <c r="M153" i="5"/>
  <c r="K153" i="5"/>
  <c r="I153" i="5"/>
  <c r="G153" i="5"/>
  <c r="E153" i="5"/>
  <c r="Q152" i="5"/>
  <c r="O152" i="5"/>
  <c r="M152" i="5"/>
  <c r="K152" i="5"/>
  <c r="I152" i="5"/>
  <c r="G152" i="5"/>
  <c r="E152" i="5"/>
  <c r="Q151" i="5"/>
  <c r="O151" i="5"/>
  <c r="M151" i="5"/>
  <c r="K151" i="5"/>
  <c r="I151" i="5"/>
  <c r="G151" i="5"/>
  <c r="E151" i="5"/>
  <c r="Q150" i="5"/>
  <c r="O150" i="5"/>
  <c r="M150" i="5"/>
  <c r="K150" i="5"/>
  <c r="I150" i="5"/>
  <c r="G150" i="5"/>
  <c r="E150" i="5"/>
  <c r="Q149" i="5"/>
  <c r="O149" i="5"/>
  <c r="M149" i="5"/>
  <c r="K149" i="5"/>
  <c r="I149" i="5"/>
  <c r="G149" i="5"/>
  <c r="E149" i="5"/>
  <c r="Q148" i="5"/>
  <c r="O148" i="5"/>
  <c r="K148" i="5"/>
  <c r="I148" i="5"/>
  <c r="G148" i="5"/>
  <c r="E148" i="5"/>
  <c r="Q147" i="5"/>
  <c r="O147" i="5"/>
  <c r="M147" i="5"/>
  <c r="K147" i="5"/>
  <c r="I147" i="5"/>
  <c r="G147" i="5"/>
  <c r="E147" i="5"/>
  <c r="Q146" i="5"/>
  <c r="O146" i="5"/>
  <c r="M146" i="5"/>
  <c r="K146" i="5"/>
  <c r="I146" i="5"/>
  <c r="G146" i="5"/>
  <c r="E146" i="5"/>
  <c r="Q145" i="5"/>
  <c r="O145" i="5"/>
  <c r="M145" i="5"/>
  <c r="K145" i="5"/>
  <c r="I145" i="5"/>
  <c r="G145" i="5"/>
  <c r="E145" i="5"/>
  <c r="Q144" i="5"/>
  <c r="O144" i="5"/>
  <c r="M144" i="5"/>
  <c r="K144" i="5"/>
  <c r="I144" i="5"/>
  <c r="G144" i="5"/>
  <c r="E144" i="5"/>
  <c r="Q143" i="5"/>
  <c r="O143" i="5"/>
  <c r="M143" i="5"/>
  <c r="K143" i="5"/>
  <c r="I143" i="5"/>
  <c r="G143" i="5"/>
  <c r="E143" i="5"/>
  <c r="Q142" i="5"/>
  <c r="O142" i="5"/>
  <c r="M142" i="5"/>
  <c r="K142" i="5"/>
  <c r="I142" i="5"/>
  <c r="G142" i="5"/>
  <c r="E142" i="5"/>
  <c r="Q141" i="5"/>
  <c r="O141" i="5"/>
  <c r="M141" i="5"/>
  <c r="K141" i="5"/>
  <c r="I141" i="5"/>
  <c r="G141" i="5"/>
  <c r="E141" i="5"/>
  <c r="Q140" i="5"/>
  <c r="O140" i="5"/>
  <c r="M140" i="5"/>
  <c r="K140" i="5"/>
  <c r="I140" i="5"/>
  <c r="G140" i="5"/>
  <c r="E140" i="5"/>
  <c r="Q139" i="5"/>
  <c r="O139" i="5"/>
  <c r="M139" i="5"/>
  <c r="K139" i="5"/>
  <c r="I139" i="5"/>
  <c r="G139" i="5"/>
  <c r="E139" i="5"/>
  <c r="Q138" i="5"/>
  <c r="O138" i="5"/>
  <c r="M138" i="5"/>
  <c r="K138" i="5"/>
  <c r="I138" i="5"/>
  <c r="G138" i="5"/>
  <c r="E138" i="5"/>
  <c r="Q137" i="5"/>
  <c r="O137" i="5"/>
  <c r="M137" i="5"/>
  <c r="K137" i="5"/>
  <c r="I137" i="5"/>
  <c r="G137" i="5"/>
  <c r="E137" i="5"/>
  <c r="Q136" i="5"/>
  <c r="O136" i="5"/>
  <c r="M136" i="5"/>
  <c r="K136" i="5"/>
  <c r="I136" i="5"/>
  <c r="G136" i="5"/>
  <c r="E136" i="5"/>
  <c r="Q135" i="5"/>
  <c r="O135" i="5"/>
  <c r="M135" i="5"/>
  <c r="K135" i="5"/>
  <c r="I135" i="5"/>
  <c r="G135" i="5"/>
  <c r="E135" i="5"/>
  <c r="Q134" i="5"/>
  <c r="O134" i="5"/>
  <c r="M134" i="5"/>
  <c r="K134" i="5"/>
  <c r="I134" i="5"/>
  <c r="G134" i="5"/>
  <c r="E134" i="5"/>
  <c r="Q133" i="5"/>
  <c r="O133" i="5"/>
  <c r="M133" i="5"/>
  <c r="K133" i="5"/>
  <c r="I133" i="5"/>
  <c r="G133" i="5"/>
  <c r="E133" i="5"/>
  <c r="Q132" i="5"/>
  <c r="O132" i="5"/>
  <c r="M132" i="5"/>
  <c r="K132" i="5"/>
  <c r="I132" i="5"/>
  <c r="G132" i="5"/>
  <c r="E132" i="5"/>
  <c r="Q131" i="5"/>
  <c r="O131" i="5"/>
  <c r="M131" i="5"/>
  <c r="K131" i="5"/>
  <c r="I131" i="5"/>
  <c r="G131" i="5"/>
  <c r="E131" i="5"/>
  <c r="Q130" i="5"/>
  <c r="O130" i="5"/>
  <c r="M130" i="5"/>
  <c r="K130" i="5"/>
  <c r="I130" i="5"/>
  <c r="G130" i="5"/>
  <c r="E130" i="5"/>
  <c r="Q129" i="5"/>
  <c r="O129" i="5"/>
  <c r="M129" i="5"/>
  <c r="K129" i="5"/>
  <c r="I129" i="5"/>
  <c r="G129" i="5"/>
  <c r="E129" i="5"/>
  <c r="Q128" i="5"/>
  <c r="O128" i="5"/>
  <c r="M128" i="5"/>
  <c r="K128" i="5"/>
  <c r="I128" i="5"/>
  <c r="G128" i="5"/>
  <c r="E128" i="5"/>
  <c r="Q127" i="5"/>
  <c r="O127" i="5"/>
  <c r="M127" i="5"/>
  <c r="K127" i="5"/>
  <c r="I127" i="5"/>
  <c r="G127" i="5"/>
  <c r="E127" i="5"/>
  <c r="Q126" i="5"/>
  <c r="O126" i="5"/>
  <c r="M126" i="5"/>
  <c r="K126" i="5"/>
  <c r="I126" i="5"/>
  <c r="G126" i="5"/>
  <c r="E126" i="5"/>
  <c r="Q125" i="5"/>
  <c r="O125" i="5"/>
  <c r="M125" i="5"/>
  <c r="K125" i="5"/>
  <c r="I125" i="5"/>
  <c r="G125" i="5"/>
  <c r="E125" i="5"/>
  <c r="Q124" i="5"/>
  <c r="O124" i="5"/>
  <c r="M124" i="5"/>
  <c r="K124" i="5"/>
  <c r="I124" i="5"/>
  <c r="G124" i="5"/>
  <c r="E124" i="5"/>
  <c r="Q123" i="5"/>
  <c r="O123" i="5"/>
  <c r="M123" i="5"/>
  <c r="K123" i="5"/>
  <c r="I123" i="5"/>
  <c r="G123" i="5"/>
  <c r="E123" i="5"/>
  <c r="Q122" i="5"/>
  <c r="O122" i="5"/>
  <c r="M122" i="5"/>
  <c r="K122" i="5"/>
  <c r="I122" i="5"/>
  <c r="G122" i="5"/>
  <c r="E122" i="5"/>
  <c r="Q121" i="5"/>
  <c r="O121" i="5"/>
  <c r="M121" i="5"/>
  <c r="K121" i="5"/>
  <c r="I121" i="5"/>
  <c r="G121" i="5"/>
  <c r="E121" i="5"/>
  <c r="Q120" i="5"/>
  <c r="O120" i="5"/>
  <c r="M120" i="5"/>
  <c r="K120" i="5"/>
  <c r="I120" i="5"/>
  <c r="G120" i="5"/>
  <c r="E120" i="5"/>
  <c r="Q119" i="5"/>
  <c r="O119" i="5"/>
  <c r="M119" i="5"/>
  <c r="K119" i="5"/>
  <c r="I119" i="5"/>
  <c r="G119" i="5"/>
  <c r="E119" i="5"/>
  <c r="Q118" i="5"/>
  <c r="O118" i="5"/>
  <c r="M118" i="5"/>
  <c r="K118" i="5"/>
  <c r="I118" i="5"/>
  <c r="G118" i="5"/>
  <c r="E118" i="5"/>
  <c r="Q117" i="5"/>
  <c r="O117" i="5"/>
  <c r="M117" i="5"/>
  <c r="K117" i="5"/>
  <c r="I117" i="5"/>
  <c r="G117" i="5"/>
  <c r="E117" i="5"/>
  <c r="Q116" i="5"/>
  <c r="O116" i="5"/>
  <c r="M116" i="5"/>
  <c r="K116" i="5"/>
  <c r="I116" i="5"/>
  <c r="G116" i="5"/>
  <c r="E116" i="5"/>
  <c r="Q115" i="5"/>
  <c r="O115" i="5"/>
  <c r="M115" i="5"/>
  <c r="K115" i="5"/>
  <c r="I115" i="5"/>
  <c r="G115" i="5"/>
  <c r="E115" i="5"/>
  <c r="Q114" i="5"/>
  <c r="O114" i="5"/>
  <c r="M114" i="5"/>
  <c r="K114" i="5"/>
  <c r="I114" i="5"/>
  <c r="G114" i="5"/>
  <c r="E114" i="5"/>
  <c r="Q113" i="5"/>
  <c r="O113" i="5"/>
  <c r="M113" i="5"/>
  <c r="K113" i="5"/>
  <c r="I113" i="5"/>
  <c r="G113" i="5"/>
  <c r="E113" i="5"/>
  <c r="Q112" i="5"/>
  <c r="O112" i="5"/>
  <c r="M112" i="5"/>
  <c r="K112" i="5"/>
  <c r="I112" i="5"/>
  <c r="G112" i="5"/>
  <c r="E112" i="5"/>
  <c r="Q111" i="5"/>
  <c r="O111" i="5"/>
  <c r="M111" i="5"/>
  <c r="K111" i="5"/>
  <c r="I111" i="5"/>
  <c r="G111" i="5"/>
  <c r="E111" i="5"/>
  <c r="Q110" i="5"/>
  <c r="O110" i="5"/>
  <c r="M110" i="5"/>
  <c r="K110" i="5"/>
  <c r="I110" i="5"/>
  <c r="G110" i="5"/>
  <c r="E110" i="5"/>
  <c r="Q109" i="5"/>
  <c r="O109" i="5"/>
  <c r="M109" i="5"/>
  <c r="K109" i="5"/>
  <c r="I109" i="5"/>
  <c r="G109" i="5"/>
  <c r="E109" i="5"/>
  <c r="Q108" i="5"/>
  <c r="O108" i="5"/>
  <c r="M108" i="5"/>
  <c r="K108" i="5"/>
  <c r="I108" i="5"/>
  <c r="G108" i="5"/>
  <c r="E108" i="5"/>
  <c r="Q107" i="5"/>
  <c r="O107" i="5"/>
  <c r="M107" i="5"/>
  <c r="K107" i="5"/>
  <c r="I107" i="5"/>
  <c r="G107" i="5"/>
  <c r="E107" i="5"/>
  <c r="Q106" i="5"/>
  <c r="O106" i="5"/>
  <c r="M106" i="5"/>
  <c r="K106" i="5"/>
  <c r="I106" i="5"/>
  <c r="G106" i="5"/>
  <c r="E106" i="5"/>
  <c r="Q105" i="5"/>
  <c r="O105" i="5"/>
  <c r="M105" i="5"/>
  <c r="K105" i="5"/>
  <c r="I105" i="5"/>
  <c r="G105" i="5"/>
  <c r="E105" i="5"/>
  <c r="Q104" i="5"/>
  <c r="O104" i="5"/>
  <c r="M104" i="5"/>
  <c r="K104" i="5"/>
  <c r="I104" i="5"/>
  <c r="G104" i="5"/>
  <c r="E104" i="5"/>
  <c r="Q103" i="5"/>
  <c r="O103" i="5"/>
  <c r="M103" i="5"/>
  <c r="K103" i="5"/>
  <c r="I103" i="5"/>
  <c r="G103" i="5"/>
  <c r="E103" i="5"/>
  <c r="Q102" i="5"/>
  <c r="O102" i="5"/>
  <c r="M102" i="5"/>
  <c r="K102" i="5"/>
  <c r="I102" i="5"/>
  <c r="G102" i="5"/>
  <c r="E102" i="5"/>
  <c r="Q101" i="5"/>
  <c r="O101" i="5"/>
  <c r="M101" i="5"/>
  <c r="K101" i="5"/>
  <c r="I101" i="5"/>
  <c r="G101" i="5"/>
  <c r="E101" i="5"/>
  <c r="Q100" i="5"/>
  <c r="O100" i="5"/>
  <c r="M100" i="5"/>
  <c r="K100" i="5"/>
  <c r="I100" i="5"/>
  <c r="G100" i="5"/>
  <c r="E100" i="5"/>
  <c r="Q99" i="5"/>
  <c r="O99" i="5"/>
  <c r="M99" i="5"/>
  <c r="K99" i="5"/>
  <c r="I99" i="5"/>
  <c r="G99" i="5"/>
  <c r="E99" i="5"/>
  <c r="Q98" i="5"/>
  <c r="O98" i="5"/>
  <c r="M98" i="5"/>
  <c r="K98" i="5"/>
  <c r="I98" i="5"/>
  <c r="G98" i="5"/>
  <c r="E98" i="5"/>
  <c r="Q97" i="5"/>
  <c r="O97" i="5"/>
  <c r="M97" i="5"/>
  <c r="K97" i="5"/>
  <c r="I97" i="5"/>
  <c r="G97" i="5"/>
  <c r="E97" i="5"/>
  <c r="Q96" i="5"/>
  <c r="O96" i="5"/>
  <c r="M96" i="5"/>
  <c r="K96" i="5"/>
  <c r="I96" i="5"/>
  <c r="G96" i="5"/>
  <c r="E96" i="5"/>
  <c r="Q95" i="5"/>
  <c r="O95" i="5"/>
  <c r="M95" i="5"/>
  <c r="K95" i="5"/>
  <c r="I95" i="5"/>
  <c r="G95" i="5"/>
  <c r="E95" i="5"/>
  <c r="Q94" i="5"/>
  <c r="O94" i="5"/>
  <c r="M94" i="5"/>
  <c r="K94" i="5"/>
  <c r="I94" i="5"/>
  <c r="G94" i="5"/>
  <c r="E94" i="5"/>
  <c r="Q93" i="5"/>
  <c r="O93" i="5"/>
  <c r="M93" i="5"/>
  <c r="K93" i="5"/>
  <c r="I93" i="5"/>
  <c r="G93" i="5"/>
  <c r="E93" i="5"/>
  <c r="Q83" i="5"/>
  <c r="O83" i="5"/>
  <c r="M83" i="5"/>
  <c r="K83" i="5"/>
  <c r="I83" i="5"/>
  <c r="G83" i="5"/>
  <c r="E83" i="5"/>
  <c r="Q82" i="5"/>
  <c r="O82" i="5"/>
  <c r="M82" i="5"/>
  <c r="K82" i="5"/>
  <c r="I82" i="5"/>
  <c r="G82" i="5"/>
  <c r="E82" i="5"/>
  <c r="Q81" i="5"/>
  <c r="O81" i="5"/>
  <c r="M81" i="5"/>
  <c r="K81" i="5"/>
  <c r="I81" i="5"/>
  <c r="G81" i="5"/>
  <c r="E81" i="5"/>
  <c r="Q80" i="5"/>
  <c r="O80" i="5"/>
  <c r="M80" i="5"/>
  <c r="K80" i="5"/>
  <c r="I80" i="5"/>
  <c r="G80" i="5"/>
  <c r="E80" i="5"/>
  <c r="Q79" i="5"/>
  <c r="O79" i="5"/>
  <c r="M79" i="5"/>
  <c r="K79" i="5"/>
  <c r="I79" i="5"/>
  <c r="G79" i="5"/>
  <c r="E79" i="5"/>
  <c r="Q78" i="5"/>
  <c r="O78" i="5"/>
  <c r="M78" i="5"/>
  <c r="K78" i="5"/>
  <c r="I78" i="5"/>
  <c r="G78" i="5"/>
  <c r="E78" i="5"/>
  <c r="Q77" i="5"/>
  <c r="O77" i="5"/>
  <c r="M77" i="5"/>
  <c r="K77" i="5"/>
  <c r="I77" i="5"/>
  <c r="G77" i="5"/>
  <c r="E77" i="5"/>
  <c r="Q76" i="5"/>
  <c r="O76" i="5"/>
  <c r="M76" i="5"/>
  <c r="K76" i="5"/>
  <c r="I76" i="5"/>
  <c r="G76" i="5"/>
  <c r="E76" i="5"/>
  <c r="Q75" i="5"/>
  <c r="O75" i="5"/>
  <c r="M75" i="5"/>
  <c r="K75" i="5"/>
  <c r="I75" i="5"/>
  <c r="G75" i="5"/>
  <c r="E75" i="5"/>
  <c r="Q74" i="5"/>
  <c r="O74" i="5"/>
  <c r="M74" i="5"/>
  <c r="K74" i="5"/>
  <c r="I74" i="5"/>
  <c r="G74" i="5"/>
  <c r="E74" i="5"/>
  <c r="Q73" i="5"/>
  <c r="O73" i="5"/>
  <c r="M73" i="5"/>
  <c r="K73" i="5"/>
  <c r="I73" i="5"/>
  <c r="G73" i="5"/>
  <c r="E73" i="5"/>
  <c r="Q72" i="5"/>
  <c r="O72" i="5"/>
  <c r="M72" i="5"/>
  <c r="K72" i="5"/>
  <c r="I72" i="5"/>
  <c r="G72" i="5"/>
  <c r="E72" i="5"/>
  <c r="Q71" i="5"/>
  <c r="O71" i="5"/>
  <c r="M71" i="5"/>
  <c r="K71" i="5"/>
  <c r="I71" i="5"/>
  <c r="G71" i="5"/>
  <c r="E71" i="5"/>
  <c r="Q70" i="5"/>
  <c r="O70" i="5"/>
  <c r="M70" i="5"/>
  <c r="K70" i="5"/>
  <c r="I70" i="5"/>
  <c r="G70" i="5"/>
  <c r="E70" i="5"/>
  <c r="Q69" i="5"/>
  <c r="O69" i="5"/>
  <c r="M69" i="5"/>
  <c r="K69" i="5"/>
  <c r="I69" i="5"/>
  <c r="G69" i="5"/>
  <c r="E69" i="5"/>
  <c r="Q68" i="5"/>
  <c r="O68" i="5"/>
  <c r="M68" i="5"/>
  <c r="K68" i="5"/>
  <c r="I68" i="5"/>
  <c r="G68" i="5"/>
  <c r="E68" i="5"/>
  <c r="Q67" i="5"/>
  <c r="O67" i="5"/>
  <c r="M67" i="5"/>
  <c r="K67" i="5"/>
  <c r="I67" i="5"/>
  <c r="G67" i="5"/>
  <c r="E67" i="5"/>
  <c r="Q66" i="5"/>
  <c r="O66" i="5"/>
  <c r="M66" i="5"/>
  <c r="K66" i="5"/>
  <c r="I66" i="5"/>
  <c r="G66" i="5"/>
  <c r="E66" i="5"/>
  <c r="Q65" i="5"/>
  <c r="O65" i="5"/>
  <c r="M65" i="5"/>
  <c r="K65" i="5"/>
  <c r="I65" i="5"/>
  <c r="G65" i="5"/>
  <c r="E65" i="5"/>
  <c r="Q64" i="5"/>
  <c r="O64" i="5"/>
  <c r="M64" i="5"/>
  <c r="K64" i="5"/>
  <c r="I64" i="5"/>
  <c r="G64" i="5"/>
  <c r="E64" i="5"/>
  <c r="Q63" i="5"/>
  <c r="O63" i="5"/>
  <c r="M63" i="5"/>
  <c r="K63" i="5"/>
  <c r="I63" i="5"/>
  <c r="G63" i="5"/>
  <c r="E63" i="5"/>
  <c r="Q62" i="5"/>
  <c r="O62" i="5"/>
  <c r="M62" i="5"/>
  <c r="K62" i="5"/>
  <c r="I62" i="5"/>
  <c r="G62" i="5"/>
  <c r="E62" i="5"/>
  <c r="Q61" i="5"/>
  <c r="O61" i="5"/>
  <c r="M61" i="5"/>
  <c r="K61" i="5"/>
  <c r="I61" i="5"/>
  <c r="G61" i="5"/>
  <c r="E61" i="5"/>
  <c r="Q60" i="5"/>
  <c r="O60" i="5"/>
  <c r="M60" i="5"/>
  <c r="K60" i="5"/>
  <c r="I60" i="5"/>
  <c r="G60" i="5"/>
  <c r="E60" i="5"/>
  <c r="Q59" i="5"/>
  <c r="O59" i="5"/>
  <c r="M59" i="5"/>
  <c r="K59" i="5"/>
  <c r="I59" i="5"/>
  <c r="G59" i="5"/>
  <c r="E59" i="5"/>
  <c r="Q58" i="5"/>
  <c r="O58" i="5"/>
  <c r="M58" i="5"/>
  <c r="K58" i="5"/>
  <c r="I58" i="5"/>
  <c r="G58" i="5"/>
  <c r="E58" i="5"/>
  <c r="Q57" i="5"/>
  <c r="O57" i="5"/>
  <c r="M57" i="5"/>
  <c r="K57" i="5"/>
  <c r="I57" i="5"/>
  <c r="G57" i="5"/>
  <c r="E57" i="5"/>
  <c r="Q56" i="5"/>
  <c r="O56" i="5"/>
  <c r="M56" i="5"/>
  <c r="K56" i="5"/>
  <c r="I56" i="5"/>
  <c r="G56" i="5"/>
  <c r="E56" i="5"/>
  <c r="Q55" i="5"/>
  <c r="O55" i="5"/>
  <c r="M55" i="5"/>
  <c r="K55" i="5"/>
  <c r="I55" i="5"/>
  <c r="G55" i="5"/>
  <c r="E55" i="5"/>
  <c r="Q54" i="5"/>
  <c r="O54" i="5"/>
  <c r="M54" i="5"/>
  <c r="K54" i="5"/>
  <c r="I54" i="5"/>
  <c r="G54" i="5"/>
  <c r="E54" i="5"/>
  <c r="Q53" i="5"/>
  <c r="O53" i="5"/>
  <c r="M53" i="5"/>
  <c r="K53" i="5"/>
  <c r="I53" i="5"/>
  <c r="G53" i="5"/>
  <c r="E53" i="5"/>
  <c r="Q52" i="5"/>
  <c r="O52" i="5"/>
  <c r="M52" i="5"/>
  <c r="K52" i="5"/>
  <c r="I52" i="5"/>
  <c r="G52" i="5"/>
  <c r="E52" i="5"/>
  <c r="Q51" i="5"/>
  <c r="O51" i="5"/>
  <c r="M51" i="5"/>
  <c r="K51" i="5"/>
  <c r="I51" i="5"/>
  <c r="G51" i="5"/>
  <c r="E51" i="5"/>
  <c r="Q50" i="5"/>
  <c r="O50" i="5"/>
  <c r="M50" i="5"/>
  <c r="K50" i="5"/>
  <c r="I50" i="5"/>
  <c r="G50" i="5"/>
  <c r="E50" i="5"/>
  <c r="Q49" i="5"/>
  <c r="O49" i="5"/>
  <c r="M49" i="5"/>
  <c r="K49" i="5"/>
  <c r="I49" i="5"/>
  <c r="G49" i="5"/>
  <c r="E49" i="5"/>
  <c r="Q48" i="5"/>
  <c r="O48" i="5"/>
  <c r="M48" i="5"/>
  <c r="K48" i="5"/>
  <c r="I48" i="5"/>
  <c r="G48" i="5"/>
  <c r="E48" i="5"/>
  <c r="Q47" i="5"/>
  <c r="O47" i="5"/>
  <c r="M47" i="5"/>
  <c r="K47" i="5"/>
  <c r="I47" i="5"/>
  <c r="G47" i="5"/>
  <c r="E47" i="5"/>
  <c r="Q46" i="5"/>
  <c r="O46" i="5"/>
  <c r="M46" i="5"/>
  <c r="K46" i="5"/>
  <c r="I46" i="5"/>
  <c r="G46" i="5"/>
  <c r="E46" i="5"/>
  <c r="Q45" i="5"/>
  <c r="O45" i="5"/>
  <c r="M45" i="5"/>
  <c r="K45" i="5"/>
  <c r="I45" i="5"/>
  <c r="G45" i="5"/>
  <c r="E45" i="5"/>
  <c r="Q44" i="5"/>
  <c r="O44" i="5"/>
  <c r="M44" i="5"/>
  <c r="K44" i="5"/>
  <c r="I44" i="5"/>
  <c r="G44" i="5"/>
  <c r="E44" i="5"/>
  <c r="Q43" i="5"/>
  <c r="O43" i="5"/>
  <c r="M43" i="5"/>
  <c r="K43" i="5"/>
  <c r="I43" i="5"/>
  <c r="G43" i="5"/>
  <c r="E43" i="5"/>
  <c r="Q42" i="5"/>
  <c r="O42" i="5"/>
  <c r="M42" i="5"/>
  <c r="K42" i="5"/>
  <c r="I42" i="5"/>
  <c r="G42" i="5"/>
  <c r="E42" i="5"/>
  <c r="Q41" i="5"/>
  <c r="O41" i="5"/>
  <c r="M41" i="5"/>
  <c r="K41" i="5"/>
  <c r="I41" i="5"/>
  <c r="G41" i="5"/>
  <c r="E41" i="5"/>
  <c r="Q40" i="5"/>
  <c r="O40" i="5"/>
  <c r="M40" i="5"/>
  <c r="K40" i="5"/>
  <c r="I40" i="5"/>
  <c r="G40" i="5"/>
  <c r="E40" i="5"/>
  <c r="Q39" i="5"/>
  <c r="O39" i="5"/>
  <c r="M39" i="5"/>
  <c r="K39" i="5"/>
  <c r="I39" i="5"/>
  <c r="G39" i="5"/>
  <c r="E39" i="5"/>
  <c r="Q38" i="5"/>
  <c r="O38" i="5"/>
  <c r="M38" i="5"/>
  <c r="K38" i="5"/>
  <c r="I38" i="5"/>
  <c r="G38" i="5"/>
  <c r="E38" i="5"/>
  <c r="Q37" i="5"/>
  <c r="O37" i="5"/>
  <c r="M37" i="5"/>
  <c r="K37" i="5"/>
  <c r="I37" i="5"/>
  <c r="G37" i="5"/>
  <c r="E37" i="5"/>
  <c r="Q36" i="5"/>
  <c r="O36" i="5"/>
  <c r="M36" i="5"/>
  <c r="K36" i="5"/>
  <c r="I36" i="5"/>
  <c r="G36" i="5"/>
  <c r="E36" i="5"/>
  <c r="Q35" i="5"/>
  <c r="O35" i="5"/>
  <c r="M35" i="5"/>
  <c r="K35" i="5"/>
  <c r="I35" i="5"/>
  <c r="G35" i="5"/>
  <c r="E35" i="5"/>
  <c r="Q34" i="5"/>
  <c r="O34" i="5"/>
  <c r="M34" i="5"/>
  <c r="K34" i="5"/>
  <c r="I34" i="5"/>
  <c r="G34" i="5"/>
  <c r="E34" i="5"/>
  <c r="Q33" i="5"/>
  <c r="O33" i="5"/>
  <c r="M33" i="5"/>
  <c r="K33" i="5"/>
  <c r="I33" i="5"/>
  <c r="G33" i="5"/>
  <c r="E33" i="5"/>
  <c r="Q32" i="5"/>
  <c r="O32" i="5"/>
  <c r="M32" i="5"/>
  <c r="K32" i="5"/>
  <c r="I32" i="5"/>
  <c r="G32" i="5"/>
  <c r="E32" i="5"/>
  <c r="Q31" i="5"/>
  <c r="O31" i="5"/>
  <c r="M31" i="5"/>
  <c r="K31" i="5"/>
  <c r="I31" i="5"/>
  <c r="G31" i="5"/>
  <c r="E31" i="5"/>
  <c r="Q30" i="5"/>
  <c r="O30" i="5"/>
  <c r="M30" i="5"/>
  <c r="K30" i="5"/>
  <c r="I30" i="5"/>
  <c r="G30" i="5"/>
  <c r="E30" i="5"/>
  <c r="Q29" i="5"/>
  <c r="O29" i="5"/>
  <c r="M29" i="5"/>
  <c r="K29" i="5"/>
  <c r="I29" i="5"/>
  <c r="G29" i="5"/>
  <c r="E29" i="5"/>
  <c r="Q28" i="5"/>
  <c r="O28" i="5"/>
  <c r="M28" i="5"/>
  <c r="K28" i="5"/>
  <c r="I28" i="5"/>
  <c r="G28" i="5"/>
  <c r="E28" i="5"/>
  <c r="Q27" i="5"/>
  <c r="O27" i="5"/>
  <c r="M27" i="5"/>
  <c r="K27" i="5"/>
  <c r="I27" i="5"/>
  <c r="G27" i="5"/>
  <c r="E27" i="5"/>
  <c r="Q26" i="5"/>
  <c r="O26" i="5"/>
  <c r="M26" i="5"/>
  <c r="K26" i="5"/>
  <c r="I26" i="5"/>
  <c r="G26" i="5"/>
  <c r="E26" i="5"/>
  <c r="Q25" i="5"/>
  <c r="O25" i="5"/>
  <c r="M25" i="5"/>
  <c r="K25" i="5"/>
  <c r="I25" i="5"/>
  <c r="G25" i="5"/>
  <c r="E25" i="5"/>
  <c r="Q24" i="5"/>
  <c r="O24" i="5"/>
  <c r="M24" i="5"/>
  <c r="K24" i="5"/>
  <c r="I24" i="5"/>
  <c r="G24" i="5"/>
  <c r="E24" i="5"/>
  <c r="Q23" i="5"/>
  <c r="O23" i="5"/>
  <c r="M23" i="5"/>
  <c r="K23" i="5"/>
  <c r="I23" i="5"/>
  <c r="G23" i="5"/>
  <c r="E23" i="5"/>
  <c r="Q22" i="5"/>
  <c r="O22" i="5"/>
  <c r="M22" i="5"/>
  <c r="K22" i="5"/>
  <c r="I22" i="5"/>
  <c r="G22" i="5"/>
  <c r="E22" i="5"/>
  <c r="Q21" i="5"/>
  <c r="O21" i="5"/>
  <c r="M21" i="5"/>
  <c r="K21" i="5"/>
  <c r="I21" i="5"/>
  <c r="G21" i="5"/>
  <c r="E21" i="5"/>
  <c r="Q19" i="5"/>
  <c r="O19" i="5"/>
  <c r="M19" i="5"/>
  <c r="K19" i="5"/>
  <c r="I19" i="5"/>
  <c r="G19" i="5"/>
  <c r="E19" i="5"/>
  <c r="Q18" i="5"/>
  <c r="O18" i="5"/>
  <c r="M18" i="5"/>
  <c r="K18" i="5"/>
  <c r="I18" i="5"/>
  <c r="G18" i="5"/>
  <c r="E18" i="5"/>
  <c r="Q17" i="5"/>
  <c r="O17" i="5"/>
  <c r="M17" i="5"/>
  <c r="K17" i="5"/>
  <c r="I17" i="5"/>
  <c r="G17" i="5"/>
  <c r="E17" i="5"/>
  <c r="Q16" i="5"/>
  <c r="O16" i="5"/>
  <c r="M16" i="5"/>
  <c r="K16" i="5"/>
  <c r="I16" i="5"/>
  <c r="G16" i="5"/>
  <c r="E16" i="5"/>
  <c r="Q15" i="5"/>
  <c r="O15" i="5"/>
  <c r="M15" i="5"/>
  <c r="K15" i="5"/>
  <c r="I15" i="5"/>
  <c r="G15" i="5"/>
  <c r="E15" i="5"/>
  <c r="Q14" i="5"/>
  <c r="O14" i="5"/>
  <c r="M14" i="5"/>
  <c r="K14" i="5"/>
  <c r="I14" i="5"/>
  <c r="G14" i="5"/>
  <c r="E14" i="5"/>
  <c r="Q13" i="5"/>
  <c r="O13" i="5"/>
  <c r="M13" i="5"/>
  <c r="K13" i="5"/>
  <c r="I13" i="5"/>
  <c r="G13" i="5"/>
  <c r="E13" i="5"/>
  <c r="Q12" i="5"/>
  <c r="O12" i="5"/>
  <c r="M12" i="5"/>
  <c r="K12" i="5"/>
  <c r="I12" i="5"/>
  <c r="G12" i="5"/>
  <c r="E12" i="5"/>
  <c r="Q11" i="5"/>
  <c r="O11" i="5"/>
  <c r="M11" i="5"/>
  <c r="K11" i="5"/>
  <c r="I11" i="5"/>
  <c r="G11" i="5"/>
  <c r="E11" i="5"/>
  <c r="Q10" i="5"/>
  <c r="O10" i="5"/>
  <c r="M10" i="5"/>
  <c r="K10" i="5"/>
  <c r="I10" i="5"/>
  <c r="G10" i="5"/>
  <c r="E10" i="5"/>
  <c r="Q9" i="5"/>
  <c r="O9" i="5"/>
  <c r="M9" i="5"/>
  <c r="K9" i="5"/>
  <c r="I9" i="5"/>
  <c r="G9" i="5"/>
  <c r="E9" i="5"/>
  <c r="Q8" i="5"/>
  <c r="O8" i="5"/>
  <c r="M8" i="5"/>
  <c r="K8" i="5"/>
  <c r="I8" i="5"/>
  <c r="G8" i="5"/>
  <c r="E8" i="5"/>
  <c r="Q7" i="5"/>
  <c r="O7" i="5"/>
  <c r="M7" i="5"/>
  <c r="K7" i="5"/>
  <c r="I7" i="5"/>
  <c r="G7" i="5"/>
  <c r="E7" i="5"/>
  <c r="Q6" i="5"/>
  <c r="O6" i="5"/>
  <c r="M6" i="5"/>
  <c r="K6" i="5"/>
  <c r="I6" i="5"/>
  <c r="G6" i="5"/>
  <c r="E6" i="5"/>
  <c r="Q5" i="5"/>
  <c r="O5" i="5"/>
  <c r="M5" i="5"/>
  <c r="K5" i="5"/>
  <c r="I5" i="5"/>
  <c r="G5" i="5"/>
  <c r="E5" i="5"/>
  <c r="B15" i="3"/>
  <c r="B14" i="3"/>
  <c r="B13" i="3"/>
  <c r="B12" i="3"/>
  <c r="S161" i="2"/>
  <c r="M161" i="2"/>
  <c r="S160" i="2"/>
  <c r="M160" i="2"/>
  <c r="S159" i="2"/>
  <c r="M159" i="2"/>
  <c r="S158" i="2"/>
  <c r="M158" i="2"/>
  <c r="S157" i="2"/>
  <c r="M157" i="2"/>
  <c r="S156" i="2"/>
  <c r="M156" i="2"/>
  <c r="S155" i="2"/>
  <c r="M155" i="2"/>
  <c r="S154" i="2"/>
  <c r="M154" i="2"/>
  <c r="S153" i="2"/>
  <c r="M153" i="2"/>
  <c r="S152" i="2"/>
  <c r="M152" i="2"/>
  <c r="S151" i="2"/>
  <c r="M151" i="2"/>
  <c r="S149" i="2"/>
  <c r="M149" i="2"/>
  <c r="S148" i="2"/>
  <c r="M148" i="2"/>
  <c r="S147" i="2"/>
  <c r="M147" i="2"/>
  <c r="S146" i="2"/>
  <c r="M146" i="2"/>
  <c r="S145" i="2"/>
  <c r="M145" i="2"/>
  <c r="S144" i="2"/>
  <c r="M144" i="2"/>
  <c r="S143" i="2"/>
  <c r="M143" i="2"/>
  <c r="S142" i="2"/>
  <c r="M142" i="2"/>
  <c r="S141" i="2"/>
  <c r="M141" i="2"/>
  <c r="S140" i="2"/>
  <c r="M140" i="2"/>
  <c r="S139" i="2"/>
  <c r="M139" i="2"/>
  <c r="S138" i="2"/>
  <c r="M138" i="2"/>
  <c r="S137" i="2"/>
  <c r="M137" i="2"/>
  <c r="S136" i="2"/>
  <c r="M136" i="2"/>
  <c r="S135" i="2"/>
  <c r="M135" i="2"/>
  <c r="S134" i="2"/>
  <c r="M134" i="2"/>
  <c r="S133" i="2"/>
  <c r="M133" i="2"/>
  <c r="S132" i="2"/>
  <c r="M132" i="2"/>
  <c r="S131" i="2"/>
  <c r="M131" i="2"/>
  <c r="S130" i="2"/>
  <c r="M130" i="2"/>
  <c r="S129" i="2"/>
  <c r="M129" i="2"/>
  <c r="S128" i="2"/>
  <c r="M128" i="2"/>
  <c r="S127" i="2"/>
  <c r="M127" i="2"/>
  <c r="S126" i="2"/>
  <c r="M126" i="2"/>
  <c r="S125" i="2"/>
  <c r="M125" i="2"/>
  <c r="S124" i="2"/>
  <c r="M124" i="2"/>
  <c r="S123" i="2"/>
  <c r="M123" i="2"/>
  <c r="S122" i="2"/>
  <c r="M122" i="2"/>
  <c r="S121" i="2"/>
  <c r="M121" i="2"/>
  <c r="S120" i="2"/>
  <c r="M120" i="2"/>
  <c r="S119" i="2"/>
  <c r="M119" i="2"/>
  <c r="S118" i="2"/>
  <c r="M118" i="2"/>
  <c r="S117" i="2"/>
  <c r="M117" i="2"/>
  <c r="S116" i="2"/>
  <c r="M116" i="2"/>
  <c r="S115" i="2"/>
  <c r="M115" i="2"/>
  <c r="S114" i="2"/>
  <c r="M114" i="2"/>
  <c r="S113" i="2"/>
  <c r="M113" i="2"/>
  <c r="S112" i="2"/>
  <c r="M112" i="2"/>
  <c r="S111" i="2"/>
  <c r="M111" i="2"/>
  <c r="S110" i="2"/>
  <c r="M110" i="2"/>
  <c r="S109" i="2"/>
  <c r="M109" i="2"/>
  <c r="S108" i="2"/>
  <c r="M108" i="2"/>
  <c r="S107" i="2"/>
  <c r="M107" i="2"/>
  <c r="S106" i="2"/>
  <c r="M106" i="2"/>
  <c r="S105" i="2"/>
  <c r="M105" i="2"/>
  <c r="S104" i="2"/>
  <c r="M104" i="2"/>
  <c r="S103" i="2"/>
  <c r="S102" i="2"/>
  <c r="M102" i="2"/>
  <c r="S101" i="2"/>
  <c r="M101" i="2"/>
  <c r="S100" i="2"/>
  <c r="M100" i="2"/>
  <c r="S99" i="2"/>
  <c r="M99" i="2"/>
  <c r="S98" i="2"/>
  <c r="M98" i="2"/>
  <c r="S97" i="2"/>
  <c r="M97" i="2"/>
  <c r="S96" i="2"/>
  <c r="M96" i="2"/>
  <c r="S94" i="2"/>
  <c r="M94" i="2"/>
  <c r="S93" i="2"/>
  <c r="M93" i="2"/>
  <c r="S92" i="2"/>
  <c r="M92" i="2"/>
  <c r="S91" i="2"/>
  <c r="M91" i="2"/>
  <c r="S90" i="2"/>
  <c r="M90" i="2"/>
  <c r="S89" i="2"/>
  <c r="M89" i="2"/>
  <c r="S88" i="2"/>
  <c r="M88" i="2"/>
  <c r="S87" i="2"/>
  <c r="M87" i="2"/>
  <c r="S86" i="2"/>
  <c r="M86" i="2"/>
  <c r="S85" i="2"/>
  <c r="M85" i="2"/>
  <c r="S84" i="2"/>
  <c r="M84" i="2"/>
  <c r="S83" i="2"/>
  <c r="M83" i="2"/>
  <c r="S82" i="2"/>
  <c r="M82" i="2"/>
  <c r="S81" i="2"/>
  <c r="M81" i="2"/>
  <c r="S80" i="2"/>
  <c r="M80" i="2"/>
  <c r="S79" i="2"/>
  <c r="M79" i="2"/>
  <c r="S78" i="2"/>
  <c r="M78" i="2"/>
  <c r="S77" i="2"/>
  <c r="M77" i="2"/>
  <c r="S76" i="2"/>
  <c r="M76" i="2"/>
  <c r="S75" i="2"/>
  <c r="M75" i="2"/>
  <c r="S74" i="2"/>
  <c r="M74" i="2"/>
  <c r="S73" i="2"/>
  <c r="M73" i="2"/>
  <c r="S72" i="2"/>
  <c r="M72" i="2"/>
  <c r="S71" i="2"/>
  <c r="M71" i="2"/>
  <c r="S70" i="2"/>
  <c r="M70" i="2"/>
  <c r="S69" i="2"/>
  <c r="M69" i="2"/>
  <c r="S68" i="2"/>
  <c r="M68" i="2"/>
  <c r="S67" i="2"/>
  <c r="M67" i="2"/>
  <c r="S66" i="2"/>
  <c r="M66" i="2"/>
  <c r="S65" i="2"/>
  <c r="M65" i="2"/>
  <c r="S64" i="2"/>
  <c r="M64" i="2"/>
  <c r="S63" i="2"/>
  <c r="M63" i="2"/>
  <c r="S62" i="2"/>
  <c r="M62" i="2"/>
  <c r="S61" i="2"/>
  <c r="M61" i="2"/>
  <c r="S60" i="2"/>
  <c r="M60" i="2"/>
  <c r="S59" i="2"/>
  <c r="M59" i="2"/>
  <c r="S58" i="2"/>
  <c r="M58" i="2"/>
  <c r="S57" i="2"/>
  <c r="M57" i="2"/>
  <c r="S56" i="2"/>
  <c r="M56" i="2"/>
  <c r="S55" i="2"/>
  <c r="M55" i="2"/>
  <c r="S54" i="2"/>
  <c r="M54" i="2"/>
  <c r="S53" i="2"/>
  <c r="M53" i="2"/>
  <c r="S52" i="2"/>
  <c r="M52" i="2"/>
  <c r="S51" i="2"/>
  <c r="M51" i="2"/>
  <c r="S50" i="2"/>
  <c r="M50" i="2"/>
  <c r="S49" i="2"/>
  <c r="M49" i="2"/>
  <c r="S48" i="2"/>
  <c r="M48" i="2"/>
  <c r="S47" i="2"/>
  <c r="M47" i="2"/>
  <c r="S46" i="2"/>
  <c r="M46" i="2"/>
  <c r="S45" i="2"/>
  <c r="M45" i="2"/>
  <c r="S44" i="2"/>
  <c r="M44" i="2"/>
  <c r="S43" i="2"/>
  <c r="M43" i="2"/>
  <c r="S42" i="2"/>
  <c r="M42" i="2"/>
  <c r="S41" i="2"/>
  <c r="M41" i="2"/>
  <c r="S40" i="2"/>
  <c r="M40" i="2"/>
  <c r="S39" i="2"/>
  <c r="M39" i="2"/>
  <c r="S38" i="2"/>
  <c r="M38" i="2"/>
  <c r="S37" i="2"/>
  <c r="M37" i="2"/>
  <c r="S36" i="2"/>
  <c r="M36" i="2"/>
  <c r="S35" i="2"/>
  <c r="M35" i="2"/>
  <c r="S34" i="2"/>
  <c r="M34" i="2"/>
  <c r="S33" i="2"/>
  <c r="M33" i="2"/>
  <c r="S32" i="2"/>
  <c r="M32" i="2"/>
  <c r="S31" i="2"/>
  <c r="M31" i="2"/>
  <c r="S29" i="2"/>
  <c r="M29" i="2"/>
  <c r="S28" i="2"/>
  <c r="M28" i="2"/>
  <c r="S27" i="2"/>
  <c r="M27" i="2"/>
  <c r="S26" i="2"/>
  <c r="M26" i="2"/>
  <c r="S25" i="2"/>
  <c r="M25" i="2"/>
  <c r="S24" i="2"/>
  <c r="M24" i="2"/>
  <c r="S23" i="2"/>
  <c r="M23" i="2"/>
  <c r="S22" i="2"/>
  <c r="M22" i="2"/>
  <c r="S21" i="2"/>
  <c r="M21" i="2"/>
  <c r="S20" i="2"/>
  <c r="M20" i="2"/>
  <c r="S19" i="2"/>
  <c r="M19" i="2"/>
  <c r="S18" i="2"/>
  <c r="M18" i="2"/>
  <c r="S17" i="2"/>
  <c r="M17" i="2"/>
  <c r="S16" i="2"/>
  <c r="M16" i="2"/>
  <c r="S14" i="2"/>
  <c r="M14" i="2"/>
  <c r="S13" i="2"/>
  <c r="M13" i="2"/>
  <c r="S12" i="2"/>
  <c r="M12" i="2"/>
  <c r="S11" i="2"/>
  <c r="M11" i="2"/>
  <c r="S10" i="2"/>
  <c r="M10" i="2"/>
  <c r="S9" i="2"/>
  <c r="M9" i="2"/>
  <c r="S8" i="2"/>
  <c r="M8" i="2"/>
  <c r="S7" i="2"/>
  <c r="M7" i="2"/>
  <c r="S6" i="2"/>
  <c r="M6" i="2"/>
  <c r="S5" i="2"/>
  <c r="M5" i="2"/>
  <c r="O282" i="7" l="1"/>
  <c r="R282" i="7" s="1"/>
  <c r="R281" i="7"/>
  <c r="O264" i="7"/>
  <c r="R263" i="7"/>
  <c r="O254" i="7"/>
  <c r="R253" i="7"/>
  <c r="O189" i="7"/>
  <c r="R188" i="7"/>
  <c r="R264" i="7" l="1"/>
  <c r="O265" i="7"/>
  <c r="R265" i="7" s="1"/>
  <c r="R254" i="7"/>
  <c r="O255" i="7"/>
  <c r="R255" i="7" s="1"/>
  <c r="R189" i="7"/>
  <c r="O190" i="7"/>
  <c r="R190" i="7" l="1"/>
  <c r="O191" i="7"/>
  <c r="R191" i="7" l="1"/>
  <c r="O192" i="7"/>
  <c r="R192" i="7" l="1"/>
  <c r="O193" i="7"/>
  <c r="R193"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281" authorId="0" shapeId="0" xr:uid="{00000000-0006-0000-0400-000001000000}">
      <text>
        <r>
          <rPr>
            <sz val="11"/>
            <color theme="1"/>
            <rFont val="Calibri"/>
            <scheme val="minor"/>
          </rPr>
          <t>======
ID#AAABYNIK-M4
Ueue Nabuti    (2024-11-06 05:28:45)
The old code should be N038 which is now replaced to N019 equivalent to 23994 with the new code, to avoid project duplication.</t>
        </r>
      </text>
    </comment>
  </commentList>
  <extLst>
    <ext xmlns:r="http://schemas.openxmlformats.org/officeDocument/2006/relationships" uri="GoogleSheetsCustomDataVersion2">
      <go:sheetsCustomData xmlns:go="http://customooxmlschemas.google.com/" r:id="rId1" roundtripDataSignature="AMtx7mjtb6s9OmpLUzRtkzhAVe4TPuZPYw=="/>
    </ext>
  </extLst>
</comments>
</file>

<file path=xl/sharedStrings.xml><?xml version="1.0" encoding="utf-8"?>
<sst xmlns="http://schemas.openxmlformats.org/spreadsheetml/2006/main" count="11074" uniqueCount="7464">
  <si>
    <t>Q</t>
  </si>
  <si>
    <t xml:space="preserve">CoA Groups </t>
  </si>
  <si>
    <t>ORGANISATION SEGMENT</t>
  </si>
  <si>
    <t>*Economic Segement has default segments that are not included in this diagram. Those will be maintained by the system.</t>
  </si>
  <si>
    <t>india</t>
  </si>
  <si>
    <t>ORGANIZATION</t>
  </si>
  <si>
    <t>FUND</t>
  </si>
  <si>
    <t>PROJECT</t>
  </si>
  <si>
    <t>LOCATION</t>
  </si>
  <si>
    <t>ECONOMIC</t>
  </si>
  <si>
    <t>FUNCTIONAL</t>
  </si>
  <si>
    <t>BUDGET_ENTRY</t>
  </si>
  <si>
    <t>SUB_HEAD</t>
  </si>
  <si>
    <t>FUNDING AGENCY</t>
  </si>
  <si>
    <t>NAC</t>
  </si>
  <si>
    <t>APPROPRIATION</t>
  </si>
  <si>
    <t>HEAD</t>
  </si>
  <si>
    <t>Level 1(2)</t>
  </si>
  <si>
    <t>GENERAL WARRANT</t>
  </si>
  <si>
    <t>ACCOUNTING WARRANT</t>
  </si>
  <si>
    <t>Level 2(4)</t>
  </si>
  <si>
    <t>TRANSACTION</t>
  </si>
  <si>
    <t>COFOG</t>
  </si>
  <si>
    <t>Level 1(1)</t>
  </si>
  <si>
    <t>COFOG2</t>
  </si>
  <si>
    <t>BUDGET CEILINGS</t>
  </si>
  <si>
    <t>ITEM</t>
  </si>
  <si>
    <t>Level 2(1)</t>
  </si>
  <si>
    <t>BC Types</t>
  </si>
  <si>
    <t>Level 3(4)</t>
  </si>
  <si>
    <t>CoA Groups</t>
  </si>
  <si>
    <t>Code</t>
  </si>
  <si>
    <t>Description</t>
  </si>
  <si>
    <t>New Code</t>
  </si>
  <si>
    <t>PROJECT SEGMENT</t>
  </si>
  <si>
    <t>Old Code</t>
  </si>
  <si>
    <t>FUND TYPE</t>
  </si>
  <si>
    <t>FUND SOURCE</t>
  </si>
  <si>
    <t>Level 1(5)</t>
  </si>
  <si>
    <t>Abbreviation</t>
  </si>
  <si>
    <t>01</t>
  </si>
  <si>
    <t>KV20 PILLARS</t>
  </si>
  <si>
    <t>09</t>
  </si>
  <si>
    <t>Office of Beretitenti (President)</t>
  </si>
  <si>
    <t>KDP SECTORS</t>
  </si>
  <si>
    <t>Donor Group</t>
  </si>
  <si>
    <t>Climate Change</t>
  </si>
  <si>
    <t>0101</t>
  </si>
  <si>
    <t>Implementing Agency</t>
  </si>
  <si>
    <t>0901</t>
  </si>
  <si>
    <t xml:space="preserve">Administration
</t>
  </si>
  <si>
    <t>Financial System Used</t>
  </si>
  <si>
    <t>011</t>
  </si>
  <si>
    <t>Executive and legislative organs, financial and fiscal affairs, external affairs.</t>
  </si>
  <si>
    <t xml:space="preserve">OB- Administration
</t>
  </si>
  <si>
    <t>GoK/ Donor</t>
  </si>
  <si>
    <t>LCDF</t>
  </si>
  <si>
    <t>Full Description</t>
  </si>
  <si>
    <t>2705A051</t>
  </si>
  <si>
    <t>Demolition of Otintaai Hotel East Wing (2705A051)</t>
  </si>
  <si>
    <t>0102</t>
  </si>
  <si>
    <t>NA</t>
  </si>
  <si>
    <t>Consolidated Fund (Appropriation)</t>
  </si>
  <si>
    <t>0902</t>
  </si>
  <si>
    <t xml:space="preserve">State House
</t>
  </si>
  <si>
    <t>Government</t>
  </si>
  <si>
    <t xml:space="preserve">OB- State House
</t>
  </si>
  <si>
    <t>Government of Kiribati</t>
  </si>
  <si>
    <t>Cons. Fund- GoK</t>
  </si>
  <si>
    <t>GoK</t>
  </si>
  <si>
    <t>2307B007</t>
  </si>
  <si>
    <t>Teachers' trainee salary &amp; all</t>
  </si>
  <si>
    <t xml:space="preserve">Foreign Grant </t>
  </si>
  <si>
    <t>0103</t>
  </si>
  <si>
    <t>0903</t>
  </si>
  <si>
    <t>1201</t>
  </si>
  <si>
    <t>Comm. &amp; Relations</t>
  </si>
  <si>
    <t>Australia Department of Foreign Affairs and Trade</t>
  </si>
  <si>
    <t>Cons. Fund - For. Grant - DFAT</t>
  </si>
  <si>
    <t>OB- Comm. &amp; Relations</t>
  </si>
  <si>
    <t>DFAT</t>
  </si>
  <si>
    <t>1202</t>
  </si>
  <si>
    <t>2804C018</t>
  </si>
  <si>
    <t>New Zealand Ministry of Foreign Affairs and Trade</t>
  </si>
  <si>
    <t>Cons. Fund - For. Grant - MFAT</t>
  </si>
  <si>
    <t>MTC course fees</t>
  </si>
  <si>
    <t>0104</t>
  </si>
  <si>
    <t>0904</t>
  </si>
  <si>
    <t>MFAT</t>
  </si>
  <si>
    <t xml:space="preserve">Meteorological Division
</t>
  </si>
  <si>
    <t xml:space="preserve">OB- Meteorological Division
</t>
  </si>
  <si>
    <t>LOCATION SEGMENT</t>
  </si>
  <si>
    <t>1203</t>
  </si>
  <si>
    <t>The World Bank</t>
  </si>
  <si>
    <t>Cons. Fund - For. Grant - WB</t>
  </si>
  <si>
    <t>WB</t>
  </si>
  <si>
    <t>0105</t>
  </si>
  <si>
    <t>0905</t>
  </si>
  <si>
    <t>2803C019</t>
  </si>
  <si>
    <t xml:space="preserve">Strategic Policy
</t>
  </si>
  <si>
    <t>KIT course fees</t>
  </si>
  <si>
    <t xml:space="preserve">OB- Strategic Policy
</t>
  </si>
  <si>
    <t>Level 2(2)</t>
  </si>
  <si>
    <t>1204</t>
  </si>
  <si>
    <t>Pacific Islands Forum Secretariat</t>
  </si>
  <si>
    <t>Cons. Fund - For. Grant - PIFS</t>
  </si>
  <si>
    <t>PIFS</t>
  </si>
  <si>
    <t>REGION</t>
  </si>
  <si>
    <t>0106</t>
  </si>
  <si>
    <t>0906</t>
  </si>
  <si>
    <t xml:space="preserve">Cabinet Secretariat </t>
  </si>
  <si>
    <t xml:space="preserve">OB- Cabinet Secretariat </t>
  </si>
  <si>
    <t>Town/ Island Council</t>
  </si>
  <si>
    <t>28CAC019</t>
  </si>
  <si>
    <t>1205</t>
  </si>
  <si>
    <t>NGO</t>
  </si>
  <si>
    <t>02</t>
  </si>
  <si>
    <t>Cons. Fund - For. Grant - NGO</t>
  </si>
  <si>
    <t>10</t>
  </si>
  <si>
    <t>Public Service Office</t>
  </si>
  <si>
    <t>0201</t>
  </si>
  <si>
    <t>1001</t>
  </si>
  <si>
    <t>013</t>
  </si>
  <si>
    <t>General services</t>
  </si>
  <si>
    <t xml:space="preserve">PSO- Administration
</t>
  </si>
  <si>
    <t>1206</t>
  </si>
  <si>
    <t>South Pacific Commission, now known as The Pacific Community</t>
  </si>
  <si>
    <t>Cons. Fund - For. Grant - SPC</t>
  </si>
  <si>
    <t>2504C056</t>
  </si>
  <si>
    <t>SPC</t>
  </si>
  <si>
    <t>Overseas referral - Stranded</t>
  </si>
  <si>
    <t>Gilbert Islands (Tarawa)</t>
  </si>
  <si>
    <t>0202</t>
  </si>
  <si>
    <t>1002</t>
  </si>
  <si>
    <t>HRMC</t>
  </si>
  <si>
    <t>Tarawa Region</t>
  </si>
  <si>
    <t>No Vouchers to be enterted agsinst this code. For roll-up only.</t>
  </si>
  <si>
    <t>1207</t>
  </si>
  <si>
    <t>PSO- HRMC</t>
  </si>
  <si>
    <t>CLGF (Commonweath)</t>
  </si>
  <si>
    <t>Cons. Fund - For. Grant - CLGF</t>
  </si>
  <si>
    <t>Betio</t>
  </si>
  <si>
    <t>2803C109</t>
  </si>
  <si>
    <t>Betio Town Council (BTC)</t>
  </si>
  <si>
    <t>0203</t>
  </si>
  <si>
    <t>1003</t>
  </si>
  <si>
    <t>1208</t>
  </si>
  <si>
    <t>PSPSM</t>
  </si>
  <si>
    <t>South Pacific Forum Fisheries Agency</t>
  </si>
  <si>
    <t>Cons. Fund - For. Grant - FFA</t>
  </si>
  <si>
    <t>PSO- PSPSM</t>
  </si>
  <si>
    <t>FFA</t>
  </si>
  <si>
    <t>2203D055</t>
  </si>
  <si>
    <t>Bairiki</t>
  </si>
  <si>
    <t>Leprosy Elimination Program</t>
  </si>
  <si>
    <t>Teinainano Urban Council (TUC)</t>
  </si>
  <si>
    <t>1209</t>
  </si>
  <si>
    <t>0204</t>
  </si>
  <si>
    <t>1004</t>
  </si>
  <si>
    <t>South Pacific Regional Environment Programme</t>
  </si>
  <si>
    <t>IT/DMR</t>
  </si>
  <si>
    <t>Cons. Fund - For. Grant - SPREP</t>
  </si>
  <si>
    <t>SPREP</t>
  </si>
  <si>
    <t>PSO- IT/DMR</t>
  </si>
  <si>
    <t>Ambo</t>
  </si>
  <si>
    <t>1210</t>
  </si>
  <si>
    <t>Japan</t>
  </si>
  <si>
    <t>Cons. Fund - For. Grant - Japan</t>
  </si>
  <si>
    <t>0205</t>
  </si>
  <si>
    <t>2504D091</t>
  </si>
  <si>
    <t>VAT Implementation and Tax Com</t>
  </si>
  <si>
    <t>Bikenibeu</t>
  </si>
  <si>
    <t>1211</t>
  </si>
  <si>
    <t>Republic of Korea</t>
  </si>
  <si>
    <t>03</t>
  </si>
  <si>
    <t>Cons. Fund - For. Grant - ROK</t>
  </si>
  <si>
    <t>11</t>
  </si>
  <si>
    <t>Judiciary</t>
  </si>
  <si>
    <t>Others</t>
  </si>
  <si>
    <t>0301</t>
  </si>
  <si>
    <t>1101</t>
  </si>
  <si>
    <t>High court</t>
  </si>
  <si>
    <t>2505D091</t>
  </si>
  <si>
    <t>VAT imprementation</t>
  </si>
  <si>
    <t>Bonriki</t>
  </si>
  <si>
    <t>033</t>
  </si>
  <si>
    <t>Law courts</t>
  </si>
  <si>
    <t>Jud.- High court</t>
  </si>
  <si>
    <t>1212</t>
  </si>
  <si>
    <t>Nawerewere</t>
  </si>
  <si>
    <t>Asian Development Fund</t>
  </si>
  <si>
    <t>Cons. Fund - For. Grant - ADB</t>
  </si>
  <si>
    <t>ADB</t>
  </si>
  <si>
    <t>2101D097</t>
  </si>
  <si>
    <t>Observers program (external tr</t>
  </si>
  <si>
    <t>0302</t>
  </si>
  <si>
    <t>1102</t>
  </si>
  <si>
    <t>Magistrates</t>
  </si>
  <si>
    <t>Nanikaai</t>
  </si>
  <si>
    <t>Jud.- Magistrates</t>
  </si>
  <si>
    <t>1213</t>
  </si>
  <si>
    <t>Other</t>
  </si>
  <si>
    <t>Cons. Fund - For. Grant - Other</t>
  </si>
  <si>
    <t>Tanaea</t>
  </si>
  <si>
    <t>0303</t>
  </si>
  <si>
    <t>1701E208</t>
  </si>
  <si>
    <t>1103</t>
  </si>
  <si>
    <t>Anti-corruption programme</t>
  </si>
  <si>
    <t>Judicial Technical division</t>
  </si>
  <si>
    <t>Jud.- Judicial Technical division</t>
  </si>
  <si>
    <t>Gilbert Islands</t>
  </si>
  <si>
    <t>1214</t>
  </si>
  <si>
    <t>Gilbert Island Region (except Tarawa)</t>
  </si>
  <si>
    <t>France</t>
  </si>
  <si>
    <t>Cons. Fund - For. Grant - France</t>
  </si>
  <si>
    <t>04</t>
  </si>
  <si>
    <t>12</t>
  </si>
  <si>
    <t>Kiribati Police Services</t>
  </si>
  <si>
    <t>0401</t>
  </si>
  <si>
    <t>2802E020</t>
  </si>
  <si>
    <t>Recognised Seasonal Employment Scheme (RSE)</t>
  </si>
  <si>
    <t>(2,3,4)</t>
  </si>
  <si>
    <t>031</t>
  </si>
  <si>
    <t>Police services.</t>
  </si>
  <si>
    <t>KPS- Administration</t>
  </si>
  <si>
    <t>(other than Tarawa)</t>
  </si>
  <si>
    <t>1215</t>
  </si>
  <si>
    <t>Abaiang</t>
  </si>
  <si>
    <t>Abaiang Island Council</t>
  </si>
  <si>
    <t>European Union</t>
  </si>
  <si>
    <t>Cons. Fund - For. Grant - EU</t>
  </si>
  <si>
    <t>EU</t>
  </si>
  <si>
    <t>0402</t>
  </si>
  <si>
    <t>2201E024</t>
  </si>
  <si>
    <t>Construction of New Clinics (Buota &amp; Betio)</t>
  </si>
  <si>
    <t>Fire</t>
  </si>
  <si>
    <t>032</t>
  </si>
  <si>
    <t>Fire-protection services</t>
  </si>
  <si>
    <t>KPS- Fire</t>
  </si>
  <si>
    <t>1216</t>
  </si>
  <si>
    <t>Italian Republic</t>
  </si>
  <si>
    <t>Cons. Fund - For. Grant - IR</t>
  </si>
  <si>
    <t>Abemama</t>
  </si>
  <si>
    <t>Abemama Island Council</t>
  </si>
  <si>
    <t>0403</t>
  </si>
  <si>
    <t>2211E098</t>
  </si>
  <si>
    <t>PMU</t>
  </si>
  <si>
    <t>Fencing for womens mental heal</t>
  </si>
  <si>
    <t>036</t>
  </si>
  <si>
    <t>Public order and safety n.e.c.</t>
  </si>
  <si>
    <t>Aranuka</t>
  </si>
  <si>
    <t>1217</t>
  </si>
  <si>
    <t>KPS- PMU</t>
  </si>
  <si>
    <t>Aranuka Island Council</t>
  </si>
  <si>
    <t>United Nations Development Programme</t>
  </si>
  <si>
    <t>Cons. Fund - For. Grant - UNDP</t>
  </si>
  <si>
    <t>UNDP</t>
  </si>
  <si>
    <t>0404</t>
  </si>
  <si>
    <t>2601F140</t>
  </si>
  <si>
    <t>Senior citizens allowance</t>
  </si>
  <si>
    <t>1218</t>
  </si>
  <si>
    <t>Arorae</t>
  </si>
  <si>
    <t>Crime</t>
  </si>
  <si>
    <t>World Health Organization</t>
  </si>
  <si>
    <t>Arorae Island Council</t>
  </si>
  <si>
    <t>Cons. Fund - For. Grant - WHO</t>
  </si>
  <si>
    <t>KPS- Crime</t>
  </si>
  <si>
    <t>WHO</t>
  </si>
  <si>
    <t>2312F067</t>
  </si>
  <si>
    <t>Photocopiers for Education</t>
  </si>
  <si>
    <t>Banaba</t>
  </si>
  <si>
    <t>Banaba Island Council</t>
  </si>
  <si>
    <t>1219</t>
  </si>
  <si>
    <t>UN- Women</t>
  </si>
  <si>
    <t>Cons. Fund - For. Grant - UN Women</t>
  </si>
  <si>
    <t>0405</t>
  </si>
  <si>
    <t>UN Women</t>
  </si>
  <si>
    <t>2103F008</t>
  </si>
  <si>
    <t>Kiribati Maritime Safety Programme (MFMRD)</t>
  </si>
  <si>
    <t>Law</t>
  </si>
  <si>
    <t>Beru</t>
  </si>
  <si>
    <t>Beru Island Council</t>
  </si>
  <si>
    <t>KPS- Law</t>
  </si>
  <si>
    <t>1220</t>
  </si>
  <si>
    <t>United Nations Educational, Scientific and Cultural Organization</t>
  </si>
  <si>
    <t>Cons. Fund - For. Grant - UNESCO</t>
  </si>
  <si>
    <t>Butaritari</t>
  </si>
  <si>
    <t>UNESCO</t>
  </si>
  <si>
    <t>Butaritari Island Council</t>
  </si>
  <si>
    <t>77</t>
  </si>
  <si>
    <t>13</t>
  </si>
  <si>
    <t>Public Service Commission</t>
  </si>
  <si>
    <t>2709F036</t>
  </si>
  <si>
    <t>Upgrading of STRW coastal infr</t>
  </si>
  <si>
    <t>1301</t>
  </si>
  <si>
    <t>016</t>
  </si>
  <si>
    <t>General public services n.e.c.</t>
  </si>
  <si>
    <t>PSC- Administration</t>
  </si>
  <si>
    <t>Kuria</t>
  </si>
  <si>
    <t>1221</t>
  </si>
  <si>
    <t>Kuria Island Council</t>
  </si>
  <si>
    <t>United Nations Children's Fund - Regular Resources</t>
  </si>
  <si>
    <t>Cons. Fund - For. Grant - UNICEF</t>
  </si>
  <si>
    <t>UNICEF</t>
  </si>
  <si>
    <t>06</t>
  </si>
  <si>
    <t>14</t>
  </si>
  <si>
    <t>Ministry of Foreign Affairs &amp; Immigration</t>
  </si>
  <si>
    <t>0601</t>
  </si>
  <si>
    <t>2901F045</t>
  </si>
  <si>
    <t>1401</t>
  </si>
  <si>
    <t>Maiana</t>
  </si>
  <si>
    <t>KUC Tabakea pre-school project</t>
  </si>
  <si>
    <t>1222</t>
  </si>
  <si>
    <t>Administration</t>
  </si>
  <si>
    <t>Maiana Island Council</t>
  </si>
  <si>
    <t>United Nations Population Fund</t>
  </si>
  <si>
    <t>Cons. Fund - For. Grant - UNFPA</t>
  </si>
  <si>
    <t>MFAI- Administration</t>
  </si>
  <si>
    <t>UNFPA</t>
  </si>
  <si>
    <t>Makin</t>
  </si>
  <si>
    <t>Makin Island Council</t>
  </si>
  <si>
    <t>1223</t>
  </si>
  <si>
    <t>0602</t>
  </si>
  <si>
    <t>United Nations Environment Programme</t>
  </si>
  <si>
    <t>1402</t>
  </si>
  <si>
    <t>Cons. Fund - For. Grant - UNEP</t>
  </si>
  <si>
    <t>Immigration</t>
  </si>
  <si>
    <t>2701F076</t>
  </si>
  <si>
    <t>UNEP</t>
  </si>
  <si>
    <t>NBK corporation</t>
  </si>
  <si>
    <t>MFAI- Immigration</t>
  </si>
  <si>
    <t>Marakei</t>
  </si>
  <si>
    <t>Marakei Island Council</t>
  </si>
  <si>
    <t>1224</t>
  </si>
  <si>
    <t>World Food day</t>
  </si>
  <si>
    <t>Cons. Fund - For. Grant - WFD</t>
  </si>
  <si>
    <t>WFD</t>
  </si>
  <si>
    <t>0603</t>
  </si>
  <si>
    <t>1403</t>
  </si>
  <si>
    <t>Kiribati High Commission</t>
  </si>
  <si>
    <t>Nikunau</t>
  </si>
  <si>
    <t>Nikunau Island Council</t>
  </si>
  <si>
    <t>2504F077</t>
  </si>
  <si>
    <t>Clearance of TSKL loans</t>
  </si>
  <si>
    <t>MFAI- Kiribati High Commission</t>
  </si>
  <si>
    <t>1225</t>
  </si>
  <si>
    <t>Republic of India</t>
  </si>
  <si>
    <t>Cons. Fund - For. Grant - ROI</t>
  </si>
  <si>
    <t>ROI</t>
  </si>
  <si>
    <t>Nonouti</t>
  </si>
  <si>
    <t>Nonouti Island Council</t>
  </si>
  <si>
    <t>0604</t>
  </si>
  <si>
    <t>1404</t>
  </si>
  <si>
    <t xml:space="preserve">Mission in Beijing
</t>
  </si>
  <si>
    <t>2201G101</t>
  </si>
  <si>
    <t>ICD-1 -   Morbidity and Mortality coding training</t>
  </si>
  <si>
    <t xml:space="preserve">MFAI- Mission in Beijing
</t>
  </si>
  <si>
    <t>Onotoa</t>
  </si>
  <si>
    <t>Onotoa Island Council</t>
  </si>
  <si>
    <t>People's Republic of China</t>
  </si>
  <si>
    <t>Cons. Fund - For. Grant - PRC</t>
  </si>
  <si>
    <t>PRC</t>
  </si>
  <si>
    <t>0605</t>
  </si>
  <si>
    <t>1405</t>
  </si>
  <si>
    <t>Mission in New York</t>
  </si>
  <si>
    <t>MFAI- Mission in New York</t>
  </si>
  <si>
    <t>Papua New Guinea</t>
  </si>
  <si>
    <t>2104G012</t>
  </si>
  <si>
    <t>Cons. Fund - For. Grant - PNG</t>
  </si>
  <si>
    <t>Tab North</t>
  </si>
  <si>
    <t>North Tarawa milkfish pond</t>
  </si>
  <si>
    <t>PNG</t>
  </si>
  <si>
    <t>TabNorth Island Council</t>
  </si>
  <si>
    <t>0606</t>
  </si>
  <si>
    <t>Mission in Geneva</t>
  </si>
  <si>
    <t>Canada</t>
  </si>
  <si>
    <t>Cons. Fund - For. Grant - CND</t>
  </si>
  <si>
    <t>MFAI- Mission in Geneva</t>
  </si>
  <si>
    <t>2203G034</t>
  </si>
  <si>
    <t>Gender based violence program</t>
  </si>
  <si>
    <t>Tab South</t>
  </si>
  <si>
    <t>TabSouth Island Council</t>
  </si>
  <si>
    <t>07</t>
  </si>
  <si>
    <t>15</t>
  </si>
  <si>
    <t>Ministry of Culture and Internal Affairs</t>
  </si>
  <si>
    <t>0701</t>
  </si>
  <si>
    <t>Food and Agricultural Organization of the United Nations</t>
  </si>
  <si>
    <t>1501</t>
  </si>
  <si>
    <t>Administration &amp; Policy</t>
  </si>
  <si>
    <t>Tamana</t>
  </si>
  <si>
    <t>Cons. Fund - For. Grant - FAO</t>
  </si>
  <si>
    <t>Tamana Island Council</t>
  </si>
  <si>
    <t>FAO</t>
  </si>
  <si>
    <t>MIA- Administration &amp; Policy</t>
  </si>
  <si>
    <t>2311G069</t>
  </si>
  <si>
    <t>Pipa trust scholarship</t>
  </si>
  <si>
    <t>North Tarawa</t>
  </si>
  <si>
    <t>US Geological Survey</t>
  </si>
  <si>
    <t>Cons. Fund - For. Grant - USGS</t>
  </si>
  <si>
    <t>Eutan Tarawa Island Council</t>
  </si>
  <si>
    <t>2203G092</t>
  </si>
  <si>
    <t>Rev of kiribati essent med</t>
  </si>
  <si>
    <t>Line and Phoenix Islands</t>
  </si>
  <si>
    <t>0702</t>
  </si>
  <si>
    <t>1502</t>
  </si>
  <si>
    <t>Line &amp; Phoenix Region</t>
  </si>
  <si>
    <t>RPD</t>
  </si>
  <si>
    <t>Winson Oil Company</t>
  </si>
  <si>
    <t>Cons. Fund - For. Grant - WOC</t>
  </si>
  <si>
    <t>MIA- RPD</t>
  </si>
  <si>
    <t>2213H072</t>
  </si>
  <si>
    <t>UAE</t>
  </si>
  <si>
    <t>WASH in Health care facilities</t>
  </si>
  <si>
    <t>Kanton</t>
  </si>
  <si>
    <t>Kanton Island Council</t>
  </si>
  <si>
    <t>Secretary General 's Peacebuilding Fund</t>
  </si>
  <si>
    <t>Cons. Fund - For. Grant - PBF</t>
  </si>
  <si>
    <t>0703</t>
  </si>
  <si>
    <t>2802H004</t>
  </si>
  <si>
    <t>VISA Fees for Seasonal Worker in MFAT</t>
  </si>
  <si>
    <t>1503</t>
  </si>
  <si>
    <t>Local government</t>
  </si>
  <si>
    <t>United Arab Emirates</t>
  </si>
  <si>
    <t>Cons. Fund - For. Grant - UAE</t>
  </si>
  <si>
    <t>Kiritimati Island</t>
  </si>
  <si>
    <t>MIA- Local government</t>
  </si>
  <si>
    <t>Kiritimati Island Council</t>
  </si>
  <si>
    <t>2804H049</t>
  </si>
  <si>
    <t xml:space="preserve">Upgrade of MTC's Library </t>
  </si>
  <si>
    <t>International Institute for Sustainable Development</t>
  </si>
  <si>
    <t>Cons. Fund - For. Grant - IISD</t>
  </si>
  <si>
    <t>Tabuaeran (Fanning)</t>
  </si>
  <si>
    <t>Tabuaeran Island Council</t>
  </si>
  <si>
    <t>0704</t>
  </si>
  <si>
    <t>1504</t>
  </si>
  <si>
    <t>CMD</t>
  </si>
  <si>
    <t>MIA- CMD</t>
  </si>
  <si>
    <t>Teraina (Washington)</t>
  </si>
  <si>
    <t>Teraina Island Council</t>
  </si>
  <si>
    <t>Kuwait</t>
  </si>
  <si>
    <t>Cons. Fund - For. Grant - Kuwait</t>
  </si>
  <si>
    <t>2203H072</t>
  </si>
  <si>
    <t>Support to NCD PEN Screening programme</t>
  </si>
  <si>
    <t>0705</t>
  </si>
  <si>
    <t>Orona</t>
  </si>
  <si>
    <t>1505</t>
  </si>
  <si>
    <t>Election</t>
  </si>
  <si>
    <t>MIA- Election</t>
  </si>
  <si>
    <t>Climate Finance</t>
  </si>
  <si>
    <t>Overseas</t>
  </si>
  <si>
    <t>Cons. Fund - For. Grant - CF</t>
  </si>
  <si>
    <t>Overseas Region</t>
  </si>
  <si>
    <t>08</t>
  </si>
  <si>
    <t>1601H110</t>
  </si>
  <si>
    <t xml:space="preserve">PIPA  Trust Management </t>
  </si>
  <si>
    <t>16</t>
  </si>
  <si>
    <t>Ministry of Environment Land &amp; Agricultural dev.</t>
  </si>
  <si>
    <t>(6,7,8)</t>
  </si>
  <si>
    <t>0801</t>
  </si>
  <si>
    <t>1601</t>
  </si>
  <si>
    <t>042</t>
  </si>
  <si>
    <t>Agriculture, forestry, fishing and hunting</t>
  </si>
  <si>
    <t>Beijing</t>
  </si>
  <si>
    <t>MELAD- Administration</t>
  </si>
  <si>
    <t>Commonwealth of Australia</t>
  </si>
  <si>
    <t>Cons. Fund - For. Grant - CoA</t>
  </si>
  <si>
    <t>Fiji</t>
  </si>
  <si>
    <t>2501H099</t>
  </si>
  <si>
    <t>UNESCAP Annual Ministerial Mee</t>
  </si>
  <si>
    <t>0802</t>
  </si>
  <si>
    <t>1602</t>
  </si>
  <si>
    <t>ECD</t>
  </si>
  <si>
    <t>United Nations Office on Drugs and Crimes</t>
  </si>
  <si>
    <t>MELAD- ECD</t>
  </si>
  <si>
    <t>Cons. Fund - For. Grant - UNODC</t>
  </si>
  <si>
    <t xml:space="preserve">Environment and Conservative </t>
  </si>
  <si>
    <t>New York</t>
  </si>
  <si>
    <t>0803</t>
  </si>
  <si>
    <t>Australia</t>
  </si>
  <si>
    <t>2214H102</t>
  </si>
  <si>
    <t>1603</t>
  </si>
  <si>
    <t>Butaritari mental health train</t>
  </si>
  <si>
    <t>Lands</t>
  </si>
  <si>
    <t>MELAD- Lands</t>
  </si>
  <si>
    <t>Taipei</t>
  </si>
  <si>
    <t>Pacific Judicial Development Programme</t>
  </si>
  <si>
    <t>Cons. Fund - For. Grant - PJDP</t>
  </si>
  <si>
    <t>0804</t>
  </si>
  <si>
    <t>1604</t>
  </si>
  <si>
    <t>Tuvalu</t>
  </si>
  <si>
    <t>Agriculture</t>
  </si>
  <si>
    <t>2203H118</t>
  </si>
  <si>
    <t>Child nutrition research</t>
  </si>
  <si>
    <t>MELAD- Agriculture</t>
  </si>
  <si>
    <t>Pacific Judicial Strengthening Initiative</t>
  </si>
  <si>
    <t>Cons. Fund - For. Grant - PJSI</t>
  </si>
  <si>
    <t>Nauru</t>
  </si>
  <si>
    <t>17</t>
  </si>
  <si>
    <t>Maneaba ni Maungatabu (House of Parliament)</t>
  </si>
  <si>
    <t>1701</t>
  </si>
  <si>
    <t>2203I003</t>
  </si>
  <si>
    <t>Syndromic Surveillance system</t>
  </si>
  <si>
    <t>Geneva</t>
  </si>
  <si>
    <t>MM- Administration</t>
  </si>
  <si>
    <t>World Organization on Governance &amp; Competitiveness</t>
  </si>
  <si>
    <t>Cons. Fund - For. Grant - WOGC</t>
  </si>
  <si>
    <t>National</t>
  </si>
  <si>
    <t>National (Country Wide)</t>
  </si>
  <si>
    <t>1702</t>
  </si>
  <si>
    <t>Parliament meetings</t>
  </si>
  <si>
    <t>2203I050</t>
  </si>
  <si>
    <t>Review of Tobacco Legislation</t>
  </si>
  <si>
    <t>MM- Parliament meetings</t>
  </si>
  <si>
    <t>1703</t>
  </si>
  <si>
    <t>Parliament committees</t>
  </si>
  <si>
    <t>MM- Parliament committees</t>
  </si>
  <si>
    <t>2402I075</t>
  </si>
  <si>
    <t xml:space="preserve">Rescue LC Linnix </t>
  </si>
  <si>
    <t>Commonwealth Local Government Forum</t>
  </si>
  <si>
    <t>18</t>
  </si>
  <si>
    <t>Ministry of Tourism, Commerce, Industry &amp; Co-operatives</t>
  </si>
  <si>
    <t>1501I101</t>
  </si>
  <si>
    <t>Outer Island Trust Fund</t>
  </si>
  <si>
    <t>1801</t>
  </si>
  <si>
    <t>MTCIC- Administration</t>
  </si>
  <si>
    <t>Commonwealth Scientific and Industrial Research Organization</t>
  </si>
  <si>
    <t>Cons. Fund - For. Grant - CSIRO</t>
  </si>
  <si>
    <t>1502I020</t>
  </si>
  <si>
    <t>Maiana New Council Office Supplementary</t>
  </si>
  <si>
    <t>Technical Center for Agricultural and Rural Cooperation</t>
  </si>
  <si>
    <t>Cons. Fund - For. Grant - CTA</t>
  </si>
  <si>
    <t>1802</t>
  </si>
  <si>
    <t>BRC</t>
  </si>
  <si>
    <t>2203I030</t>
  </si>
  <si>
    <t>HIV/TB Program</t>
  </si>
  <si>
    <t>MTCIC- BRC</t>
  </si>
  <si>
    <t>Phoenix Island Protected Area</t>
  </si>
  <si>
    <t>Cons. Fund - For. Grant - PIPA</t>
  </si>
  <si>
    <t>1401I063</t>
  </si>
  <si>
    <t>Supporting the pacific vote on</t>
  </si>
  <si>
    <t>1803</t>
  </si>
  <si>
    <t>BPC</t>
  </si>
  <si>
    <t>Cons. Fund - For. Grant - PIF</t>
  </si>
  <si>
    <t>MTCIC- BPC</t>
  </si>
  <si>
    <t xml:space="preserve">Pacer Plus Implementing Unit </t>
  </si>
  <si>
    <t>Cons. Fund - For. Grant - PPIU</t>
  </si>
  <si>
    <t>1604I080</t>
  </si>
  <si>
    <t>Farm production revolving fund</t>
  </si>
  <si>
    <t>Kiritimati (Christmas)</t>
  </si>
  <si>
    <t>MTCIC- Kiritimati</t>
  </si>
  <si>
    <t>Commonwealth Secretariat</t>
  </si>
  <si>
    <t>Cons. Fund - For. Grant - ComSec</t>
  </si>
  <si>
    <t>1603I102</t>
  </si>
  <si>
    <t>Outer island council survey le</t>
  </si>
  <si>
    <t xml:space="preserve">Office of Chief Trade Advisor </t>
  </si>
  <si>
    <t>Cons. Fund - For. Grant - OCTA</t>
  </si>
  <si>
    <t>1805</t>
  </si>
  <si>
    <t>Tourism</t>
  </si>
  <si>
    <t>081</t>
  </si>
  <si>
    <t>Recreational and sporting services</t>
  </si>
  <si>
    <t>MTCIC- Tourism</t>
  </si>
  <si>
    <t>International Prosecution Association</t>
  </si>
  <si>
    <t>Cons. Fund - For. Grant - IPA</t>
  </si>
  <si>
    <t>2103I103</t>
  </si>
  <si>
    <t>Marine safety gears</t>
  </si>
  <si>
    <t>19</t>
  </si>
  <si>
    <t>Kiribati Audit Office</t>
  </si>
  <si>
    <t>1901</t>
  </si>
  <si>
    <t>KAO- Administration</t>
  </si>
  <si>
    <t>Disable</t>
  </si>
  <si>
    <t>1801I107</t>
  </si>
  <si>
    <t>Building and infrastructure Maintenance</t>
  </si>
  <si>
    <t>1902</t>
  </si>
  <si>
    <t>Treasury</t>
  </si>
  <si>
    <t>Southern Cross University</t>
  </si>
  <si>
    <t>Cons. Fund - For. Grant - SCU</t>
  </si>
  <si>
    <t>KAO- Treasury</t>
  </si>
  <si>
    <t>2203J042</t>
  </si>
  <si>
    <t>Water quality testing Nth Trw Schools</t>
  </si>
  <si>
    <t>1903</t>
  </si>
  <si>
    <t xml:space="preserve">SOE </t>
  </si>
  <si>
    <t>Organizaccion Productores Asociados de Granded Atuneros 
Congeladores, Spain</t>
  </si>
  <si>
    <t xml:space="preserve">Cons. Fund - For. Grant - OPAGAC </t>
  </si>
  <si>
    <t xml:space="preserve">KAO- SOE </t>
  </si>
  <si>
    <t>1104</t>
  </si>
  <si>
    <t>1904</t>
  </si>
  <si>
    <t>2602J098</t>
  </si>
  <si>
    <t>Parties of the Nauru Agreement</t>
  </si>
  <si>
    <t>Te Runga</t>
  </si>
  <si>
    <t>KAO- Local government</t>
  </si>
  <si>
    <t>Cons. Fund - For. Grant - PNA</t>
  </si>
  <si>
    <t>Australian Center for International Agricultural Research</t>
  </si>
  <si>
    <t>1105</t>
  </si>
  <si>
    <t>Cons. Fund - For. Grant - ACIAR</t>
  </si>
  <si>
    <t>1905</t>
  </si>
  <si>
    <t>Project</t>
  </si>
  <si>
    <t>KAO- Project</t>
  </si>
  <si>
    <t>2504J012</t>
  </si>
  <si>
    <t>Support to AKL Domestic Sector</t>
  </si>
  <si>
    <t>1106</t>
  </si>
  <si>
    <t>1906</t>
  </si>
  <si>
    <t>IT</t>
  </si>
  <si>
    <t>Fred Hollows Foundation</t>
  </si>
  <si>
    <t>KAO- IT</t>
  </si>
  <si>
    <t>Cons. Fund - For. Grant - FHF</t>
  </si>
  <si>
    <t>0901J071</t>
  </si>
  <si>
    <t>HLC update of Legistration</t>
  </si>
  <si>
    <t>1107</t>
  </si>
  <si>
    <t>1907</t>
  </si>
  <si>
    <t>Performance (HR)</t>
  </si>
  <si>
    <t>KAO- Performance (HR)</t>
  </si>
  <si>
    <t>Harvard School of Public Health</t>
  </si>
  <si>
    <t>Cons. Fund - For. Grant - HSPH</t>
  </si>
  <si>
    <t>20</t>
  </si>
  <si>
    <t>2504J072</t>
  </si>
  <si>
    <t>Legal advisory services</t>
  </si>
  <si>
    <t>Office of The Attorney General (AG)</t>
  </si>
  <si>
    <t>2001</t>
  </si>
  <si>
    <t>Pacific Leprosy Foundation</t>
  </si>
  <si>
    <t>Cons. Fund - For. Grant - PLF</t>
  </si>
  <si>
    <t>OAG- Administration</t>
  </si>
  <si>
    <t>2504J097</t>
  </si>
  <si>
    <t>Seamless pathways for TVET cur</t>
  </si>
  <si>
    <t>The Church of Jesus Christ of Latter-Day Saints Donation</t>
  </si>
  <si>
    <t xml:space="preserve">Cons. Fund - For. Grant - LDS </t>
  </si>
  <si>
    <t>2002</t>
  </si>
  <si>
    <t>Civil</t>
  </si>
  <si>
    <t>OAG- Civil</t>
  </si>
  <si>
    <t>2604J102</t>
  </si>
  <si>
    <t>Reimbursement of Youth Partici</t>
  </si>
  <si>
    <t>2003</t>
  </si>
  <si>
    <t>Criminal</t>
  </si>
  <si>
    <t>Hepatitis B Free</t>
  </si>
  <si>
    <t>Cons. Fund - For. Grant - HBF</t>
  </si>
  <si>
    <t>OAG- Criminal</t>
  </si>
  <si>
    <t>2201K031</t>
  </si>
  <si>
    <t>Covid-19 Preparedness &amp; Respon</t>
  </si>
  <si>
    <t>2004</t>
  </si>
  <si>
    <t>Commonwealth of Learning</t>
  </si>
  <si>
    <t>Cons. Fund - For. Grant - COL</t>
  </si>
  <si>
    <t>Drafting</t>
  </si>
  <si>
    <t>OAG- Drafting</t>
  </si>
  <si>
    <t>South Pacific Board Ed Assessment</t>
  </si>
  <si>
    <t>Cons. Fund - For. Grant - SPBA</t>
  </si>
  <si>
    <t>21</t>
  </si>
  <si>
    <t>2409K032</t>
  </si>
  <si>
    <t>Covid19 Transport &amp; ICT</t>
  </si>
  <si>
    <t>Ministry of Fisheries &amp; Ocean Resources</t>
  </si>
  <si>
    <t>2101</t>
  </si>
  <si>
    <t>MFOR- Administration</t>
  </si>
  <si>
    <t>Hachiuma Steamship Company</t>
  </si>
  <si>
    <t>Cons. Fund - For. Grant - HSC</t>
  </si>
  <si>
    <t>2501K082</t>
  </si>
  <si>
    <t>Quarantine Cost for SPMS crews</t>
  </si>
  <si>
    <t>Vital Strategies Inc</t>
  </si>
  <si>
    <t>Cons. Fund - For. Grant - VSI</t>
  </si>
  <si>
    <t>1302</t>
  </si>
  <si>
    <t>2102</t>
  </si>
  <si>
    <t>Planning &amp; Development</t>
  </si>
  <si>
    <t>MFOR- Planning &amp; Development</t>
  </si>
  <si>
    <t>Republic of Turkey</t>
  </si>
  <si>
    <t>Cons. Fund - For. Grant - ROT</t>
  </si>
  <si>
    <t>2504K083</t>
  </si>
  <si>
    <t>Kiribati Parliament open Day 2020</t>
  </si>
  <si>
    <t>1303</t>
  </si>
  <si>
    <t>2103</t>
  </si>
  <si>
    <t>Coastal fisheries</t>
  </si>
  <si>
    <t>Oceania National Olympic Committee</t>
  </si>
  <si>
    <t>MFOR- Coastal fisheries</t>
  </si>
  <si>
    <t>Cons. Fund - For. Grant - ONOC</t>
  </si>
  <si>
    <t>0901K027</t>
  </si>
  <si>
    <t>Kiribati national day support</t>
  </si>
  <si>
    <t>1304</t>
  </si>
  <si>
    <t>2104</t>
  </si>
  <si>
    <t>Rotomould</t>
  </si>
  <si>
    <t>Cons. Fund - For. Grant - Roto</t>
  </si>
  <si>
    <t>Licencing &amp; Compliance</t>
  </si>
  <si>
    <t>MFOR- Licencing &amp; Compliance</t>
  </si>
  <si>
    <t>1103K058</t>
  </si>
  <si>
    <t>Diploma in Justice</t>
  </si>
  <si>
    <t>Kiribati Oil Company Limited</t>
  </si>
  <si>
    <t>Cons. Fund - For. Grant - KOIL</t>
  </si>
  <si>
    <t>1305</t>
  </si>
  <si>
    <t>2105</t>
  </si>
  <si>
    <t>GEO Science</t>
  </si>
  <si>
    <t>MFOR- GEO Science</t>
  </si>
  <si>
    <t>International Solar Alliance</t>
  </si>
  <si>
    <t>Cons. Fund - For. Grant - ISA</t>
  </si>
  <si>
    <t>2901K081</t>
  </si>
  <si>
    <t>Line &amp; Phoenix Senior Secondar</t>
  </si>
  <si>
    <t>Federal Republic of Germany</t>
  </si>
  <si>
    <t>Cons. Fund - For. Grant - FRG</t>
  </si>
  <si>
    <t>2103L031</t>
  </si>
  <si>
    <t>Outboard Motor Engine Spare pa</t>
  </si>
  <si>
    <t>1306</t>
  </si>
  <si>
    <t>2106</t>
  </si>
  <si>
    <t>Seafood verification</t>
  </si>
  <si>
    <t>MFAT/DFAT</t>
  </si>
  <si>
    <t>Cons. Fund - For. Grant - MFAT/DFAT</t>
  </si>
  <si>
    <t>MFOR- Seafood verification</t>
  </si>
  <si>
    <t>Qatar Fund for Development</t>
  </si>
  <si>
    <t>Cons. Fund - For. Grant - QFFD</t>
  </si>
  <si>
    <t>2103L035</t>
  </si>
  <si>
    <t>Support to Aquaculture (Ambo)</t>
  </si>
  <si>
    <t>1307</t>
  </si>
  <si>
    <t>2107</t>
  </si>
  <si>
    <t>ICT</t>
  </si>
  <si>
    <t>United Nations Framework Convention on Climate Change</t>
  </si>
  <si>
    <t>MFMRD- ICT</t>
  </si>
  <si>
    <t>Cons. Fund - For. Grant - UNFCCC</t>
  </si>
  <si>
    <t>2501L046</t>
  </si>
  <si>
    <t>Infrastructure Maintenance Fund (MFED)</t>
  </si>
  <si>
    <t>22</t>
  </si>
  <si>
    <t>Ministry of Health &amp; Medical Services</t>
  </si>
  <si>
    <t>2201</t>
  </si>
  <si>
    <t>076</t>
  </si>
  <si>
    <t>Health n.e.c.</t>
  </si>
  <si>
    <t>MHMS- Administration</t>
  </si>
  <si>
    <t>United Nations Economic and Social Commission for Asia and the Pacific</t>
  </si>
  <si>
    <t>Cons. Fund - For. Grant - UNESCAP</t>
  </si>
  <si>
    <t>2103L055</t>
  </si>
  <si>
    <t>Sales of Eco-farm products</t>
  </si>
  <si>
    <t>2202</t>
  </si>
  <si>
    <t xml:space="preserve">Support
</t>
  </si>
  <si>
    <t>World Meteorological Organization</t>
  </si>
  <si>
    <t>Cons. Fund - For. Grant - WMO</t>
  </si>
  <si>
    <t>MHMS- Support</t>
  </si>
  <si>
    <t>1604L076</t>
  </si>
  <si>
    <t>Tobwaan Te Maiuraoi Farm (TTMF)</t>
  </si>
  <si>
    <t>Global Environment Facility</t>
  </si>
  <si>
    <t>Cons. Fund - For. Grant - GEF</t>
  </si>
  <si>
    <t>2203</t>
  </si>
  <si>
    <t>Public Health</t>
  </si>
  <si>
    <t>074</t>
  </si>
  <si>
    <t>Public health services</t>
  </si>
  <si>
    <t>MHMS- Public Health</t>
  </si>
  <si>
    <t>Secretary General of the United Nations</t>
  </si>
  <si>
    <t>Cons. Fund - For. Grant - UNSG</t>
  </si>
  <si>
    <t>1604L080</t>
  </si>
  <si>
    <t>Farm Production Revolving Fund</t>
  </si>
  <si>
    <t>2204</t>
  </si>
  <si>
    <t>International Fund for Agricultural Development</t>
  </si>
  <si>
    <t>Curative</t>
  </si>
  <si>
    <t>Cons. Fund - For. Grant - IFAD</t>
  </si>
  <si>
    <t>072</t>
  </si>
  <si>
    <t>Outpatient services</t>
  </si>
  <si>
    <t>MHMS- Curative</t>
  </si>
  <si>
    <t>2203L082</t>
  </si>
  <si>
    <t>United Nation COVID-19 Multi-Partner Trust Fund</t>
  </si>
  <si>
    <t>Wash Gardening and physical Activity Programme in Kiribati Health Promotion</t>
  </si>
  <si>
    <t>Cons. Fund - For. Grant - UN-C19-MPTF</t>
  </si>
  <si>
    <t>2205</t>
  </si>
  <si>
    <t>Laboratory</t>
  </si>
  <si>
    <t>Korea International Cooperation Agency</t>
  </si>
  <si>
    <t>Cons. Fund - For. Grant - KOICA</t>
  </si>
  <si>
    <t>MHMS- Laboratory</t>
  </si>
  <si>
    <t>2401L083</t>
  </si>
  <si>
    <t>Tug &amp; Barge</t>
  </si>
  <si>
    <t>Dubai Cares</t>
  </si>
  <si>
    <t>Cons. Fund - For. Grant - DC</t>
  </si>
  <si>
    <t>2206</t>
  </si>
  <si>
    <t>Radiology</t>
  </si>
  <si>
    <t>2103L084</t>
  </si>
  <si>
    <t>Community Based Fisheries Management Phase 2</t>
  </si>
  <si>
    <t>MHMS- Radiology</t>
  </si>
  <si>
    <t>International Telecommunication Union</t>
  </si>
  <si>
    <t>Cons. Fund - For. Grant - ITU</t>
  </si>
  <si>
    <t>2306L009</t>
  </si>
  <si>
    <t>2207</t>
  </si>
  <si>
    <t>Educational System Covid-19 prevention, control, response</t>
  </si>
  <si>
    <t>Pharmacy</t>
  </si>
  <si>
    <t>Green Climate Finance</t>
  </si>
  <si>
    <t>071</t>
  </si>
  <si>
    <t>Medical products, appliances and equipment</t>
  </si>
  <si>
    <t>MHMS- Pharmacy</t>
  </si>
  <si>
    <t>Cons. Fund - For. Grant - GCF</t>
  </si>
  <si>
    <t>2208</t>
  </si>
  <si>
    <t>Open Integrated Market</t>
  </si>
  <si>
    <t>Rehabilitation</t>
  </si>
  <si>
    <t>Cons. Fund - For. Grant - OIM</t>
  </si>
  <si>
    <t>073</t>
  </si>
  <si>
    <t>Hospital services</t>
  </si>
  <si>
    <t>2205M001</t>
  </si>
  <si>
    <t>MHMS- Rehabilitation</t>
  </si>
  <si>
    <t>National Laboratory and IPC Retreat Workshop</t>
  </si>
  <si>
    <t>Cons. Fund - For. Grant - Others</t>
  </si>
  <si>
    <t>2209</t>
  </si>
  <si>
    <t>Dental Clinic</t>
  </si>
  <si>
    <t>2402M006</t>
  </si>
  <si>
    <t>Marin Buoy</t>
  </si>
  <si>
    <t>MHMS- Dental Clinic</t>
  </si>
  <si>
    <t>Foreign Loan</t>
  </si>
  <si>
    <t>Cons. Fund - For. Loan - DFAT</t>
  </si>
  <si>
    <t>2210</t>
  </si>
  <si>
    <t>2504M007</t>
  </si>
  <si>
    <t>Nursing services</t>
  </si>
  <si>
    <t>Acquittal-Nursing Acitivities</t>
  </si>
  <si>
    <t>MHMS- Nursing services</t>
  </si>
  <si>
    <t>Cons. Fund - For. Loan - MFAT</t>
  </si>
  <si>
    <t>2504M008</t>
  </si>
  <si>
    <t>Acquittal-National Leprosy Eli</t>
  </si>
  <si>
    <t>2211</t>
  </si>
  <si>
    <t>Linnix Health Services</t>
  </si>
  <si>
    <t>MHMS- Linnix Health Services</t>
  </si>
  <si>
    <t>Cons. Fund - For. Loan - WB</t>
  </si>
  <si>
    <t>2212</t>
  </si>
  <si>
    <t>2504M009</t>
  </si>
  <si>
    <t>Acquittal- Trachoma Unutilized</t>
  </si>
  <si>
    <t>Southern Kiribati Hospital</t>
  </si>
  <si>
    <t>Cons. Fund - For. Loan - PIFS</t>
  </si>
  <si>
    <t>MHMS- Southern Kiribati Hospital</t>
  </si>
  <si>
    <t>Cons. Fund - For. Loan - NGO</t>
  </si>
  <si>
    <t>2502M013</t>
  </si>
  <si>
    <t>SFU Reform Project</t>
  </si>
  <si>
    <t>2213</t>
  </si>
  <si>
    <t>Health Information</t>
  </si>
  <si>
    <t>MHMS- Health Information</t>
  </si>
  <si>
    <t>South Pacific Commission (The Pacific Community)</t>
  </si>
  <si>
    <t>Cons. Fund - For. Loan - SPC</t>
  </si>
  <si>
    <t>2506M016</t>
  </si>
  <si>
    <t>Kiribati Population Register Development</t>
  </si>
  <si>
    <t xml:space="preserve">Mental Hospital
</t>
  </si>
  <si>
    <t xml:space="preserve">MHMS- Mental Hospital
</t>
  </si>
  <si>
    <t>Cons. Fund - For. Loan - CLGF</t>
  </si>
  <si>
    <t>23</t>
  </si>
  <si>
    <t>Ministry of Education</t>
  </si>
  <si>
    <t>2203M020</t>
  </si>
  <si>
    <t>Hepetitis B HOPE</t>
  </si>
  <si>
    <t>2301</t>
  </si>
  <si>
    <t>Cons. Fund - For. Loan - FFA</t>
  </si>
  <si>
    <t>MOE- Administration</t>
  </si>
  <si>
    <t>Cons. Fund - For. Loan - SPREP</t>
  </si>
  <si>
    <t>1602M029</t>
  </si>
  <si>
    <t>HPMP Stage II Tranche I</t>
  </si>
  <si>
    <t>2302</t>
  </si>
  <si>
    <t>Primary</t>
  </si>
  <si>
    <t>MOE- Primary</t>
  </si>
  <si>
    <t>Cons. Fund - For. Loan - Japan</t>
  </si>
  <si>
    <t>2309N032</t>
  </si>
  <si>
    <t>US Corner Equipment - KNLA</t>
  </si>
  <si>
    <t>Wealth</t>
  </si>
  <si>
    <t>Harnessing Human Wealth</t>
  </si>
  <si>
    <t>2303</t>
  </si>
  <si>
    <t>Junior Secondary Sch</t>
  </si>
  <si>
    <t>092</t>
  </si>
  <si>
    <t>No</t>
  </si>
  <si>
    <t>Secondary education</t>
  </si>
  <si>
    <t>MOE- Junior Secondary Sch</t>
  </si>
  <si>
    <t>1601N033</t>
  </si>
  <si>
    <t>Promoting Env'tal Sound Mgm't</t>
  </si>
  <si>
    <t>Environment &amp; Resilience</t>
  </si>
  <si>
    <t>Adaptation</t>
  </si>
  <si>
    <t>Cons. Fund - For. Loan - ROK</t>
  </si>
  <si>
    <t>1604N034</t>
  </si>
  <si>
    <t>ALD Farm Temaiku Reimbursement</t>
  </si>
  <si>
    <t>2304</t>
  </si>
  <si>
    <t>1604N035</t>
  </si>
  <si>
    <t>Mgm't Services for adaptation</t>
  </si>
  <si>
    <t>PPD &amp; TR</t>
  </si>
  <si>
    <t>MOE- PPD &amp; TR</t>
  </si>
  <si>
    <t>Cons. Fund - For. Loan - ADB</t>
  </si>
  <si>
    <t>0904N037</t>
  </si>
  <si>
    <t>MET Reimbursement frm Bureau o</t>
  </si>
  <si>
    <t>2213N050</t>
  </si>
  <si>
    <t>Expansion of sentinal sites for syndramic survelliance,k</t>
  </si>
  <si>
    <t>2305</t>
  </si>
  <si>
    <t>Teabike College</t>
  </si>
  <si>
    <t>Cons. Fund - For. Loan - Other</t>
  </si>
  <si>
    <t>2201O023</t>
  </si>
  <si>
    <t>MOE- Teabike College</t>
  </si>
  <si>
    <t>Te Meeria Maneaba Project</t>
  </si>
  <si>
    <t>Health</t>
  </si>
  <si>
    <t>Not defined</t>
  </si>
  <si>
    <t>MHMS</t>
  </si>
  <si>
    <t>GOK</t>
  </si>
  <si>
    <t>no</t>
  </si>
  <si>
    <t>2207O024</t>
  </si>
  <si>
    <t>The Pharmaceutical Crisis Project</t>
  </si>
  <si>
    <t>Cons. Fund - For. Loan - France</t>
  </si>
  <si>
    <t>1506</t>
  </si>
  <si>
    <t>2306</t>
  </si>
  <si>
    <t>2201O026</t>
  </si>
  <si>
    <t>KTC</t>
  </si>
  <si>
    <t>Climate Change and Health Awareness for Mayors</t>
  </si>
  <si>
    <t>MOE- KTC</t>
  </si>
  <si>
    <t>01096</t>
  </si>
  <si>
    <t>27091096</t>
  </si>
  <si>
    <t>Infrastructure Maintenance Fund</t>
  </si>
  <si>
    <t>Cons. Fund - For. Loan - EU</t>
  </si>
  <si>
    <t>1507</t>
  </si>
  <si>
    <t>2307</t>
  </si>
  <si>
    <t>Exams</t>
  </si>
  <si>
    <t>MOE- Exams</t>
  </si>
  <si>
    <t>01101</t>
  </si>
  <si>
    <t>DNR00002</t>
  </si>
  <si>
    <t>Climate Change Resilience (next phase of above support)</t>
  </si>
  <si>
    <t>Cons. Fund - For. Loan - IR</t>
  </si>
  <si>
    <t>1508</t>
  </si>
  <si>
    <t>2308</t>
  </si>
  <si>
    <t>CDRC</t>
  </si>
  <si>
    <t>MOE- CDRC</t>
  </si>
  <si>
    <t>01102</t>
  </si>
  <si>
    <t>Cons. Fund - For. Loan - UNDP</t>
  </si>
  <si>
    <t>DNR00022</t>
  </si>
  <si>
    <t xml:space="preserve">Atoll Food Future - Live and Learn </t>
  </si>
  <si>
    <t>1509</t>
  </si>
  <si>
    <t>2309</t>
  </si>
  <si>
    <t>Library &amp; Archive</t>
  </si>
  <si>
    <t>MOE- Library &amp; Archive</t>
  </si>
  <si>
    <t>Cons. Fund - For. Loan - WHO</t>
  </si>
  <si>
    <t>01103</t>
  </si>
  <si>
    <t>DNR00027</t>
  </si>
  <si>
    <t>Small Island Food and Water Security Project (MFAT contribution)</t>
  </si>
  <si>
    <t>1510</t>
  </si>
  <si>
    <t>2310</t>
  </si>
  <si>
    <t>Cons. Fund - For. Loan - UN Women</t>
  </si>
  <si>
    <t>SSS</t>
  </si>
  <si>
    <t>MOE- SSS</t>
  </si>
  <si>
    <t>01104</t>
  </si>
  <si>
    <t>DNR00037</t>
  </si>
  <si>
    <t>Open Integrated Market TA</t>
  </si>
  <si>
    <t>Cons. Fund - For. Loan - UNESCO</t>
  </si>
  <si>
    <t>1511</t>
  </si>
  <si>
    <t>2311</t>
  </si>
  <si>
    <t>FMU</t>
  </si>
  <si>
    <t>MOE- FMU</t>
  </si>
  <si>
    <t>01105</t>
  </si>
  <si>
    <t>DNR00038</t>
  </si>
  <si>
    <t>Open Integrated Market Suppliers</t>
  </si>
  <si>
    <t>Cons. Fund - For. Loan - UNICEF</t>
  </si>
  <si>
    <t>1512</t>
  </si>
  <si>
    <t>2312</t>
  </si>
  <si>
    <t>Statistics &amp; IT</t>
  </si>
  <si>
    <t>MOE- Statistics &amp; IT</t>
  </si>
  <si>
    <t>Cons. Fund - For. Loan - UNFPA</t>
  </si>
  <si>
    <t>01106</t>
  </si>
  <si>
    <t>DNR00040</t>
  </si>
  <si>
    <t xml:space="preserve">Regional Fisheries Assistance </t>
  </si>
  <si>
    <t>1513</t>
  </si>
  <si>
    <t>2313</t>
  </si>
  <si>
    <t>KGV&amp;EBS</t>
  </si>
  <si>
    <t>Cons. Fund - For. Loan - UNEP</t>
  </si>
  <si>
    <t>MOE- KGV&amp;EBS</t>
  </si>
  <si>
    <t>01107</t>
  </si>
  <si>
    <t>DNR00044</t>
  </si>
  <si>
    <t>Procurement of Fish Collection Vessel</t>
  </si>
  <si>
    <t>1514</t>
  </si>
  <si>
    <t>Cons. Fund - For. Loan - WFD</t>
  </si>
  <si>
    <t>2314</t>
  </si>
  <si>
    <t>KQA</t>
  </si>
  <si>
    <t>MOE- KQA</t>
  </si>
  <si>
    <t>01108</t>
  </si>
  <si>
    <t>DNR00052</t>
  </si>
  <si>
    <t>Climate change and health programme</t>
  </si>
  <si>
    <t>1515</t>
  </si>
  <si>
    <t>Cons. Fund - For. Loan - ROI</t>
  </si>
  <si>
    <t>2315</t>
  </si>
  <si>
    <t>ECCE</t>
  </si>
  <si>
    <t>01109</t>
  </si>
  <si>
    <t>DNR00067</t>
  </si>
  <si>
    <t>MOE- ECCE</t>
  </si>
  <si>
    <t xml:space="preserve">Regional Health Investment </t>
  </si>
  <si>
    <t>Cons. Fund - For. Loan - PRC</t>
  </si>
  <si>
    <t>01110</t>
  </si>
  <si>
    <t>DNR00068</t>
  </si>
  <si>
    <t>Transformative Agenda</t>
  </si>
  <si>
    <t>LPSSS</t>
  </si>
  <si>
    <t>MOE- LPSSS</t>
  </si>
  <si>
    <t>24</t>
  </si>
  <si>
    <t>Ministry of Information, Communication, &amp; Transport</t>
  </si>
  <si>
    <t>01111</t>
  </si>
  <si>
    <t>DNR00071</t>
  </si>
  <si>
    <t>Betio Hospital expansion</t>
  </si>
  <si>
    <t>2401</t>
  </si>
  <si>
    <t>Cons. Fund - For. Loan - PNG</t>
  </si>
  <si>
    <t>046</t>
  </si>
  <si>
    <t>Communication</t>
  </si>
  <si>
    <t>MICT- Administration</t>
  </si>
  <si>
    <t>01112</t>
  </si>
  <si>
    <t>DNR00081</t>
  </si>
  <si>
    <t>New Bilateral Education program</t>
  </si>
  <si>
    <t>Cons. Fund - For. Loan - CND</t>
  </si>
  <si>
    <t>2402</t>
  </si>
  <si>
    <t>Marine</t>
  </si>
  <si>
    <t>045</t>
  </si>
  <si>
    <t>Transport</t>
  </si>
  <si>
    <t>MICT- Marine</t>
  </si>
  <si>
    <t>Cons. Fund - For. Loan - FAO</t>
  </si>
  <si>
    <t>01113</t>
  </si>
  <si>
    <t>DNR00086</t>
  </si>
  <si>
    <t>Pacific Qualification Recognition (NZQA)</t>
  </si>
  <si>
    <t>2403</t>
  </si>
  <si>
    <t>Navigation</t>
  </si>
  <si>
    <t>MICT- Navigation</t>
  </si>
  <si>
    <t>Cons. Fund - For. Loan - USGS</t>
  </si>
  <si>
    <t>01114</t>
  </si>
  <si>
    <t>DNR00091</t>
  </si>
  <si>
    <t>East Micronesia Cable</t>
  </si>
  <si>
    <t>2404</t>
  </si>
  <si>
    <t>Aviation</t>
  </si>
  <si>
    <t>MICT- Aviation</t>
  </si>
  <si>
    <t>Cons. Fund - For. Loan - WOC</t>
  </si>
  <si>
    <t>01115</t>
  </si>
  <si>
    <t>DNR00103</t>
  </si>
  <si>
    <t xml:space="preserve">Director for Climate Finance Unit </t>
  </si>
  <si>
    <t>1605</t>
  </si>
  <si>
    <t>2405</t>
  </si>
  <si>
    <t>Airport services</t>
  </si>
  <si>
    <t>Cons. Fund - For. Loan - PBF</t>
  </si>
  <si>
    <t>MICT- Airport services</t>
  </si>
  <si>
    <t>01116</t>
  </si>
  <si>
    <t>DNR00105</t>
  </si>
  <si>
    <t>Technical Assistance for detailed engineering design for Kiritimati (Christmas) Island multi-purpose port (EUR2,500,000)</t>
  </si>
  <si>
    <t>1606</t>
  </si>
  <si>
    <t>Cons. Fund - For. Loan - UAE</t>
  </si>
  <si>
    <t>2406</t>
  </si>
  <si>
    <t>Kiribati post</t>
  </si>
  <si>
    <t>MICT- Kiribati post</t>
  </si>
  <si>
    <t>Cons. Fund - For. Loan - IISD</t>
  </si>
  <si>
    <t>01117</t>
  </si>
  <si>
    <t>DNR00116</t>
  </si>
  <si>
    <t>Social Protection System Evaluation and support</t>
  </si>
  <si>
    <t>1607</t>
  </si>
  <si>
    <t>2407</t>
  </si>
  <si>
    <t>Printery</t>
  </si>
  <si>
    <t>MICT- Printery</t>
  </si>
  <si>
    <t>Cons. Fund - For. Loan - Kuwait</t>
  </si>
  <si>
    <t>01118</t>
  </si>
  <si>
    <t>DNR00117</t>
  </si>
  <si>
    <t>Social Protection Unit</t>
  </si>
  <si>
    <t>Digital Transformation Office</t>
  </si>
  <si>
    <t>Cons. Fund - For. Loan - CF</t>
  </si>
  <si>
    <t>MICT- DTO</t>
  </si>
  <si>
    <t>To be used only in 2021</t>
  </si>
  <si>
    <t>01119</t>
  </si>
  <si>
    <t>DNR00124</t>
  </si>
  <si>
    <t xml:space="preserve">South Tarawa Water Supply Project -ADB </t>
  </si>
  <si>
    <t>Cons. Fund - For. Loan - CoA</t>
  </si>
  <si>
    <t>Blank</t>
  </si>
  <si>
    <t>01120</t>
  </si>
  <si>
    <t>DNR00131</t>
  </si>
  <si>
    <t>South Tarawa Water Supply Project WB_USD$14.9m</t>
  </si>
  <si>
    <t>Cons. Fund - For. Loan - UNODC</t>
  </si>
  <si>
    <t>25</t>
  </si>
  <si>
    <t>Ministry of Finance &amp; Economic dev.</t>
  </si>
  <si>
    <t>Cons. Fund - For. Loan - PJDP</t>
  </si>
  <si>
    <t>01121</t>
  </si>
  <si>
    <t>2501</t>
  </si>
  <si>
    <t>DNR00140</t>
  </si>
  <si>
    <t xml:space="preserve">Building Resilient water management systesms </t>
  </si>
  <si>
    <t>MFED- Administration</t>
  </si>
  <si>
    <t>Cons. Fund - For. Loan - PJSI</t>
  </si>
  <si>
    <t>01122</t>
  </si>
  <si>
    <t>2502</t>
  </si>
  <si>
    <t>DNR00142</t>
  </si>
  <si>
    <t>South Tarawa Sanitation Project IDA 19_USD$19.49m</t>
  </si>
  <si>
    <t>MFED- Treasury</t>
  </si>
  <si>
    <t>Cons. Fund - For. Loan - WOGC</t>
  </si>
  <si>
    <t>01123</t>
  </si>
  <si>
    <t>2503</t>
  </si>
  <si>
    <t>DNR00143</t>
  </si>
  <si>
    <t>CFO PUB</t>
  </si>
  <si>
    <t>Internal Audit</t>
  </si>
  <si>
    <t>MFED- Internal Audit</t>
  </si>
  <si>
    <t>1704</t>
  </si>
  <si>
    <t>2504</t>
  </si>
  <si>
    <t>01124</t>
  </si>
  <si>
    <t>NEPO</t>
  </si>
  <si>
    <t>DNR00145</t>
  </si>
  <si>
    <t xml:space="preserve">Improvement to South Tarawa Transport Network </t>
  </si>
  <si>
    <t>MFED- NEPO</t>
  </si>
  <si>
    <t>Cons. Fund - For. Loan - CSIRO</t>
  </si>
  <si>
    <t>1705</t>
  </si>
  <si>
    <t>2505</t>
  </si>
  <si>
    <t>Tax</t>
  </si>
  <si>
    <t>Cons. Fund - For. Loan - CTA</t>
  </si>
  <si>
    <t>01125</t>
  </si>
  <si>
    <t>DNR00167</t>
  </si>
  <si>
    <t xml:space="preserve">PRC Livelihood and Development Projects </t>
  </si>
  <si>
    <t>MFED- Tax</t>
  </si>
  <si>
    <t>Cons. Fund - For. Loan - PIPA</t>
  </si>
  <si>
    <t>1706</t>
  </si>
  <si>
    <t>2506</t>
  </si>
  <si>
    <t>NSO</t>
  </si>
  <si>
    <t>01126</t>
  </si>
  <si>
    <t>DNR00168</t>
  </si>
  <si>
    <t>South Tarawa Renewable Energy Project (Phase II) - Planned stage USD 22m - 4 yrs</t>
  </si>
  <si>
    <t>MFED- NSO</t>
  </si>
  <si>
    <t>Cons. Fund - For. Loan - PIF</t>
  </si>
  <si>
    <t>1707</t>
  </si>
  <si>
    <t>2507</t>
  </si>
  <si>
    <t>01293</t>
  </si>
  <si>
    <t>09041293</t>
  </si>
  <si>
    <t>World weather watch (AUSAID)</t>
  </si>
  <si>
    <t>Cons. Fund - For. Loan - PPIU</t>
  </si>
  <si>
    <t>MFED- IT</t>
  </si>
  <si>
    <t>Cons. Fund - For. Loan - ComSec</t>
  </si>
  <si>
    <t>1708</t>
  </si>
  <si>
    <t>2508</t>
  </si>
  <si>
    <t>01350</t>
  </si>
  <si>
    <t>CPU</t>
  </si>
  <si>
    <t>10021350</t>
  </si>
  <si>
    <t>Reimbursement Scheme In-Country Courses</t>
  </si>
  <si>
    <t>MFED- CPU</t>
  </si>
  <si>
    <t>Cons. Fund - For. Loan - OCTA</t>
  </si>
  <si>
    <t>1709</t>
  </si>
  <si>
    <t>2509</t>
  </si>
  <si>
    <t>01923</t>
  </si>
  <si>
    <t>Customs</t>
  </si>
  <si>
    <t>09011923</t>
  </si>
  <si>
    <t>World Weather Watch</t>
  </si>
  <si>
    <t>MFED- Customs</t>
  </si>
  <si>
    <t>Cons. Fund - For. Loan - IPA</t>
  </si>
  <si>
    <t>KFSU</t>
  </si>
  <si>
    <t>02262</t>
  </si>
  <si>
    <t>09012262</t>
  </si>
  <si>
    <t xml:space="preserve">Disaster Management &amp; Coastal Protection </t>
  </si>
  <si>
    <t>MFED- KFSU</t>
  </si>
  <si>
    <t>26</t>
  </si>
  <si>
    <t>Ministry of Women, Youth, Sports &amp; Social affairs</t>
  </si>
  <si>
    <t>Cons. Fund - For. Loan - SCU</t>
  </si>
  <si>
    <t>2601</t>
  </si>
  <si>
    <t>02917</t>
  </si>
  <si>
    <t>21042917</t>
  </si>
  <si>
    <t>Observer project fund</t>
  </si>
  <si>
    <t>109</t>
  </si>
  <si>
    <t>Social protection n.e.c.</t>
  </si>
  <si>
    <t>MWYSSA- Administration</t>
  </si>
  <si>
    <t xml:space="preserve">Cons. Fund - For. Loan - OPAGAC </t>
  </si>
  <si>
    <t>03329</t>
  </si>
  <si>
    <t>DNR00051</t>
  </si>
  <si>
    <t>2602</t>
  </si>
  <si>
    <t>Medical Treatment Scheme (MTS)</t>
  </si>
  <si>
    <t>Sport</t>
  </si>
  <si>
    <t>MWYSSA- Sport</t>
  </si>
  <si>
    <t>Cons. Fund - For. Loan - PNA</t>
  </si>
  <si>
    <t>03708</t>
  </si>
  <si>
    <t>16033708</t>
  </si>
  <si>
    <t>Implementing Montreal Protocol in Kiribati</t>
  </si>
  <si>
    <t>2603</t>
  </si>
  <si>
    <t>Social Welfare</t>
  </si>
  <si>
    <t>MWYSSA- Social Welfare</t>
  </si>
  <si>
    <t>Cons. Fund - For. Loan - ACIAR</t>
  </si>
  <si>
    <t>1804</t>
  </si>
  <si>
    <t>03877</t>
  </si>
  <si>
    <t>22013877</t>
  </si>
  <si>
    <t>2604</t>
  </si>
  <si>
    <t xml:space="preserve">Medical Fund </t>
  </si>
  <si>
    <t>Youth</t>
  </si>
  <si>
    <t>Cons. Fund - For. Loan - FHF</t>
  </si>
  <si>
    <t>MWYSSA- Youth</t>
  </si>
  <si>
    <t>Cons. Fund - For. Loan - HSPH</t>
  </si>
  <si>
    <t>2605</t>
  </si>
  <si>
    <t>03890</t>
  </si>
  <si>
    <t>18043890</t>
  </si>
  <si>
    <t>Women</t>
  </si>
  <si>
    <t>Copra shed virgin coconut oil</t>
  </si>
  <si>
    <t>MWYSSA- Women</t>
  </si>
  <si>
    <t>Cons. Fund - For. Loan - PLF</t>
  </si>
  <si>
    <t>1806</t>
  </si>
  <si>
    <t>03927</t>
  </si>
  <si>
    <t>15023927</t>
  </si>
  <si>
    <t>2606</t>
  </si>
  <si>
    <t xml:space="preserve">Island Council Integrated Farming - Fishing Gears Revolving Fund </t>
  </si>
  <si>
    <t>MWYSSA- NGO</t>
  </si>
  <si>
    <t xml:space="preserve">Cons. Fund - For. Loan - LDS </t>
  </si>
  <si>
    <t>03934</t>
  </si>
  <si>
    <t>15023934</t>
  </si>
  <si>
    <t>Tabuaeran Housing Project</t>
  </si>
  <si>
    <t>1807</t>
  </si>
  <si>
    <t>2607</t>
  </si>
  <si>
    <t>Disability</t>
  </si>
  <si>
    <t>101</t>
  </si>
  <si>
    <t>Sickness and disability</t>
  </si>
  <si>
    <t>MWYSSA- Disability</t>
  </si>
  <si>
    <t>Cons. Fund - For. Loan - HBF</t>
  </si>
  <si>
    <t>27</t>
  </si>
  <si>
    <t>03946</t>
  </si>
  <si>
    <t>10023946</t>
  </si>
  <si>
    <t>Ministry of Infrastructure &amp; Sustainable Energy</t>
  </si>
  <si>
    <t xml:space="preserve">In-Service Training </t>
  </si>
  <si>
    <t>2701</t>
  </si>
  <si>
    <t>049</t>
  </si>
  <si>
    <t>Economic affairs n.e.c</t>
  </si>
  <si>
    <t>MISE- Administration</t>
  </si>
  <si>
    <t>Cons. Fund - For. Loan - COL</t>
  </si>
  <si>
    <t>03986</t>
  </si>
  <si>
    <t>Unallocated</t>
  </si>
  <si>
    <t>2702</t>
  </si>
  <si>
    <t>Energy planning</t>
  </si>
  <si>
    <t>Cons. Fund - For. Loan - SPBA</t>
  </si>
  <si>
    <t>043</t>
  </si>
  <si>
    <t>Fuel and energy</t>
  </si>
  <si>
    <t>MISE- Energy planning</t>
  </si>
  <si>
    <t>04129</t>
  </si>
  <si>
    <t>15024129</t>
  </si>
  <si>
    <t xml:space="preserve">Upgrading of Social Facilities in the O.I  </t>
  </si>
  <si>
    <t>Cons. Fund - For. Loan - HSC</t>
  </si>
  <si>
    <t>2703</t>
  </si>
  <si>
    <t>Electricity</t>
  </si>
  <si>
    <t>MISE- Electricity</t>
  </si>
  <si>
    <t>Cons. Fund - For. Loan - VSI</t>
  </si>
  <si>
    <t>04179</t>
  </si>
  <si>
    <t>15034179</t>
  </si>
  <si>
    <t>Outer Island Maneaba on South Tarawa</t>
  </si>
  <si>
    <t>2704</t>
  </si>
  <si>
    <t>Engineering</t>
  </si>
  <si>
    <t>044</t>
  </si>
  <si>
    <t>Mining, manufacturing and construction</t>
  </si>
  <si>
    <t>MISE- Engineering</t>
  </si>
  <si>
    <t>Cons. Fund - For. Loan - ROT</t>
  </si>
  <si>
    <t>04209</t>
  </si>
  <si>
    <t>Kuria Council Living Quarters</t>
  </si>
  <si>
    <t>2705</t>
  </si>
  <si>
    <t>Cons. Fund - For. Loan - ONOC</t>
  </si>
  <si>
    <t>Construction</t>
  </si>
  <si>
    <t>MISE- Construction</t>
  </si>
  <si>
    <t>04230</t>
  </si>
  <si>
    <t>15034230</t>
  </si>
  <si>
    <t>Teraina New Council Office</t>
  </si>
  <si>
    <t>Cons. Fund - For. Loan - Roto</t>
  </si>
  <si>
    <t>2706</t>
  </si>
  <si>
    <t>Water &amp; Sanitation</t>
  </si>
  <si>
    <t>051</t>
  </si>
  <si>
    <t>Waste management</t>
  </si>
  <si>
    <t>MISE- Water &amp; Sanitation</t>
  </si>
  <si>
    <t>Cons. Fund - For. Loan - KOIL</t>
  </si>
  <si>
    <t>04231</t>
  </si>
  <si>
    <t>15024231</t>
  </si>
  <si>
    <t>Tabuaeran Police and Cell</t>
  </si>
  <si>
    <t>2707</t>
  </si>
  <si>
    <t>Quality control</t>
  </si>
  <si>
    <t>MISE- Quality control</t>
  </si>
  <si>
    <t>Cons. Fund - For. Loan - ISA</t>
  </si>
  <si>
    <t>04277</t>
  </si>
  <si>
    <t>09014277</t>
  </si>
  <si>
    <t>Small Community Project Fund (Small Grant)</t>
  </si>
  <si>
    <t>Cons. Fund - For. Loan - FRG</t>
  </si>
  <si>
    <t>1908</t>
  </si>
  <si>
    <t>2708</t>
  </si>
  <si>
    <t>Architecture</t>
  </si>
  <si>
    <t>MISE- Architecture</t>
  </si>
  <si>
    <t>04352</t>
  </si>
  <si>
    <t>Cons. Fund - For. Loan - MFAT/DFAT</t>
  </si>
  <si>
    <t>24014352</t>
  </si>
  <si>
    <t xml:space="preserve">International Air Services </t>
  </si>
  <si>
    <t>1909</t>
  </si>
  <si>
    <t>2709</t>
  </si>
  <si>
    <t>Civil Engineering</t>
  </si>
  <si>
    <t>MISE- Civil Engineering</t>
  </si>
  <si>
    <t>Cons. Fund - For. Loan -QFFD</t>
  </si>
  <si>
    <t>04377</t>
  </si>
  <si>
    <t>09014377</t>
  </si>
  <si>
    <t>Small grant from Taiwan</t>
  </si>
  <si>
    <t>Cons. Fund - For. Loan -UNFCCC</t>
  </si>
  <si>
    <t>1910</t>
  </si>
  <si>
    <t>2710</t>
  </si>
  <si>
    <t>Costs &amp; Planning</t>
  </si>
  <si>
    <t>MISE- Costs &amp; Planning</t>
  </si>
  <si>
    <t>04380</t>
  </si>
  <si>
    <t>14024380</t>
  </si>
  <si>
    <t>Passport Revolving Fund</t>
  </si>
  <si>
    <t>Cons. Fund - For. Loan -WOC</t>
  </si>
  <si>
    <t>28</t>
  </si>
  <si>
    <t>Ministry of Employment &amp; Human Resources</t>
  </si>
  <si>
    <t>2801</t>
  </si>
  <si>
    <t>Cons. Fund - For. Loan -UNESCAP</t>
  </si>
  <si>
    <t>MEHR- Administration</t>
  </si>
  <si>
    <t>04421</t>
  </si>
  <si>
    <t>15024421</t>
  </si>
  <si>
    <t>Tab North new Council Office</t>
  </si>
  <si>
    <t>Cons. Fund - For. Loan -WMO</t>
  </si>
  <si>
    <t>2802</t>
  </si>
  <si>
    <t>Labour</t>
  </si>
  <si>
    <t>MEHR- Labour</t>
  </si>
  <si>
    <t>04439</t>
  </si>
  <si>
    <t>10044439</t>
  </si>
  <si>
    <t>Inservice training</t>
  </si>
  <si>
    <t>Cons. Fund - For. Loan -GEF</t>
  </si>
  <si>
    <t>2803</t>
  </si>
  <si>
    <t>KIT</t>
  </si>
  <si>
    <t>MEHR- KIT</t>
  </si>
  <si>
    <t>04440</t>
  </si>
  <si>
    <t xml:space="preserve">Tabuaeran Road Upgrading </t>
  </si>
  <si>
    <t>Cons. Fund - For. Loan -UNSG</t>
  </si>
  <si>
    <t>2804</t>
  </si>
  <si>
    <t>MTC</t>
  </si>
  <si>
    <t>Cons. Fund - For. Loan -IFAD</t>
  </si>
  <si>
    <t>MEHR- MTC</t>
  </si>
  <si>
    <t>04441</t>
  </si>
  <si>
    <t>Teraina Guest House Renovation</t>
  </si>
  <si>
    <t>FTC</t>
  </si>
  <si>
    <t>Cons. Fund - For. Loan -UN-C19-MPTF</t>
  </si>
  <si>
    <t>MEHR- FTC</t>
  </si>
  <si>
    <t>04443</t>
  </si>
  <si>
    <t>15024443</t>
  </si>
  <si>
    <t>Banaba rainwater catchment</t>
  </si>
  <si>
    <t>29</t>
  </si>
  <si>
    <t>Ministry of Line &amp; Phoenix Islands Dev.</t>
  </si>
  <si>
    <t>Cons. Fund - For. Loan -KOICA</t>
  </si>
  <si>
    <t>2901</t>
  </si>
  <si>
    <t>MLPID- Administration</t>
  </si>
  <si>
    <t>04446</t>
  </si>
  <si>
    <t>15024446</t>
  </si>
  <si>
    <t>Abainang Island council worksh</t>
  </si>
  <si>
    <t>Cons. Fund - For. Loan -DC</t>
  </si>
  <si>
    <t>Accounts</t>
  </si>
  <si>
    <t>MLPID- Accounts</t>
  </si>
  <si>
    <t>Cons. Fund - For. Loan -ITU</t>
  </si>
  <si>
    <t>0444A</t>
  </si>
  <si>
    <t>1502444A</t>
  </si>
  <si>
    <t>Teraina guest house renovation</t>
  </si>
  <si>
    <t>2903</t>
  </si>
  <si>
    <t>PWD Construction</t>
  </si>
  <si>
    <t>Cons. Fund - For. Loan -GCF</t>
  </si>
  <si>
    <t>MLPID- PWD Construction</t>
  </si>
  <si>
    <t>04477</t>
  </si>
  <si>
    <t>Arorae Police Office and Cell</t>
  </si>
  <si>
    <t>Cons. Fund - For. Loan - OIM</t>
  </si>
  <si>
    <t>2904</t>
  </si>
  <si>
    <t>Housing</t>
  </si>
  <si>
    <t>066</t>
  </si>
  <si>
    <t>Housing and community amenities n.e.c.</t>
  </si>
  <si>
    <t>MLPID- Housing</t>
  </si>
  <si>
    <t>04482</t>
  </si>
  <si>
    <t>26014482</t>
  </si>
  <si>
    <t>Social stability fund</t>
  </si>
  <si>
    <t>Cons. Fund - For. Loan - Others</t>
  </si>
  <si>
    <t>2905</t>
  </si>
  <si>
    <t>Electrical</t>
  </si>
  <si>
    <t>Consolidated Fund (Statutory)</t>
  </si>
  <si>
    <t>MLPID- Electrical</t>
  </si>
  <si>
    <t>04490</t>
  </si>
  <si>
    <t>Cons. Fund Statutory - GoK</t>
  </si>
  <si>
    <t>Nonouti Council Living Quarters</t>
  </si>
  <si>
    <t>Development Fund</t>
  </si>
  <si>
    <t>2906</t>
  </si>
  <si>
    <t>Power</t>
  </si>
  <si>
    <t>MLPID- Power</t>
  </si>
  <si>
    <t>Dev. Fund - GoK</t>
  </si>
  <si>
    <t>04497</t>
  </si>
  <si>
    <t>28054497</t>
  </si>
  <si>
    <t>MTC Institutional Strengthening GFA</t>
  </si>
  <si>
    <t>2907</t>
  </si>
  <si>
    <t>Revolving Fund</t>
  </si>
  <si>
    <t>Dev. Fund - RF</t>
  </si>
  <si>
    <t>MLPID- IT</t>
  </si>
  <si>
    <t>04628</t>
  </si>
  <si>
    <t>Arorae Council Office</t>
  </si>
  <si>
    <t>Kiribati Fish Limited</t>
  </si>
  <si>
    <t>2108</t>
  </si>
  <si>
    <t>2908</t>
  </si>
  <si>
    <t>Dev.Fund - For. Grant - KFL</t>
  </si>
  <si>
    <t>MLPID- Civil</t>
  </si>
  <si>
    <t>04629</t>
  </si>
  <si>
    <t>15024629</t>
  </si>
  <si>
    <t>Tamana New Council Office</t>
  </si>
  <si>
    <t>3201</t>
  </si>
  <si>
    <t>Dev. Fund - For. Grant - DFAT</t>
  </si>
  <si>
    <t>2109</t>
  </si>
  <si>
    <t>2909</t>
  </si>
  <si>
    <t>Planning</t>
  </si>
  <si>
    <t>MLPID- Planning</t>
  </si>
  <si>
    <t>3202</t>
  </si>
  <si>
    <t>04632</t>
  </si>
  <si>
    <t>Aranuka Commercial Vessel/Outer Island Trust Fund</t>
  </si>
  <si>
    <t>Dev. Fund - For. Grant - MFAT</t>
  </si>
  <si>
    <t>2110</t>
  </si>
  <si>
    <t>2910</t>
  </si>
  <si>
    <t>Solar Salt</t>
  </si>
  <si>
    <t>3203</t>
  </si>
  <si>
    <t>Dev. Fund - For. Grant - WB</t>
  </si>
  <si>
    <t>MLPID- Solar Salt</t>
  </si>
  <si>
    <t>04633</t>
  </si>
  <si>
    <t>Maiana Commercial Vessel Supply</t>
  </si>
  <si>
    <t>3204</t>
  </si>
  <si>
    <t>2111</t>
  </si>
  <si>
    <t>2911</t>
  </si>
  <si>
    <t>Dev. Fund - For. Grant - PIFS</t>
  </si>
  <si>
    <t>HMM</t>
  </si>
  <si>
    <t>MLPID- HMM</t>
  </si>
  <si>
    <t>04634</t>
  </si>
  <si>
    <t>Kuria Commercial Vessel</t>
  </si>
  <si>
    <t>3205</t>
  </si>
  <si>
    <t>Dev. Fund - For. Grant - NGO</t>
  </si>
  <si>
    <t>2112</t>
  </si>
  <si>
    <t>2912</t>
  </si>
  <si>
    <t>Water</t>
  </si>
  <si>
    <t>063</t>
  </si>
  <si>
    <t>Water supply</t>
  </si>
  <si>
    <t>MLPID- Water</t>
  </si>
  <si>
    <t>04666</t>
  </si>
  <si>
    <t>24034666</t>
  </si>
  <si>
    <t>Marine guard equipment</t>
  </si>
  <si>
    <t>3206</t>
  </si>
  <si>
    <t>Dev. Fund - For. Grant - SPC</t>
  </si>
  <si>
    <t>2113</t>
  </si>
  <si>
    <t>2913</t>
  </si>
  <si>
    <t>Linnix Agency</t>
  </si>
  <si>
    <t>3207</t>
  </si>
  <si>
    <t>MLPID- Linnix Agency</t>
  </si>
  <si>
    <t>04678</t>
  </si>
  <si>
    <t>Dev. Fund - For. Grant - CLGF</t>
  </si>
  <si>
    <t>37044678</t>
  </si>
  <si>
    <t>Child Protection</t>
  </si>
  <si>
    <t>3208</t>
  </si>
  <si>
    <t>Dev. Fund - For. Grant - FFA</t>
  </si>
  <si>
    <t>04793</t>
  </si>
  <si>
    <t xml:space="preserve">Architectural </t>
  </si>
  <si>
    <t>Nikunau Garage and Workshop Tools</t>
  </si>
  <si>
    <t>MLPID- Architectural</t>
  </si>
  <si>
    <t>3209</t>
  </si>
  <si>
    <t>Dev. Fund - For. Grant - SPREP</t>
  </si>
  <si>
    <t>37</t>
  </si>
  <si>
    <t>Ministry of Justice</t>
  </si>
  <si>
    <t>04794</t>
  </si>
  <si>
    <t>15024794</t>
  </si>
  <si>
    <t>Teraina Housing Project</t>
  </si>
  <si>
    <t>3701</t>
  </si>
  <si>
    <t>MOJ- Administration</t>
  </si>
  <si>
    <t>3210</t>
  </si>
  <si>
    <t>Dev. Fund - For. Grant - Japan</t>
  </si>
  <si>
    <t>04799</t>
  </si>
  <si>
    <t>16034799</t>
  </si>
  <si>
    <t>GEF-Global program of action</t>
  </si>
  <si>
    <t>3211</t>
  </si>
  <si>
    <t>Dev. Fund - For. Grant - ROK</t>
  </si>
  <si>
    <t>Prison</t>
  </si>
  <si>
    <t>MOJ- Prison</t>
  </si>
  <si>
    <t>3212</t>
  </si>
  <si>
    <t>Dev. Fund - For. Grant - ADB</t>
  </si>
  <si>
    <t>04831</t>
  </si>
  <si>
    <t>15024831</t>
  </si>
  <si>
    <t>Onotoa New Council Office</t>
  </si>
  <si>
    <t>3213</t>
  </si>
  <si>
    <t>Civil Registration</t>
  </si>
  <si>
    <t>Dev. Fund - For. Grant - Other</t>
  </si>
  <si>
    <t>MOJ- Civil Registration</t>
  </si>
  <si>
    <t>06141</t>
  </si>
  <si>
    <t>220361D1</t>
  </si>
  <si>
    <t>World no tobacco day</t>
  </si>
  <si>
    <t>3214</t>
  </si>
  <si>
    <t>Dev. Fund - For. Grant - France</t>
  </si>
  <si>
    <t>08004</t>
  </si>
  <si>
    <t>Upgrading of Tanimainiku Wharf</t>
  </si>
  <si>
    <t>Office of Human Rights</t>
  </si>
  <si>
    <t>MOJ- Office of Human Rights</t>
  </si>
  <si>
    <t>3215</t>
  </si>
  <si>
    <t>Dev. Fund - For. Grant - EU</t>
  </si>
  <si>
    <t>08014</t>
  </si>
  <si>
    <t>Extension of Tab North Council Office</t>
  </si>
  <si>
    <t>OPLS</t>
  </si>
  <si>
    <t>3216</t>
  </si>
  <si>
    <t>MOJ- OPLS</t>
  </si>
  <si>
    <t>Dev. Fund - For. Grant - IR</t>
  </si>
  <si>
    <t>08019</t>
  </si>
  <si>
    <t>28028019</t>
  </si>
  <si>
    <t>RSE-GOK Revolving fund (GOK)</t>
  </si>
  <si>
    <t>3217</t>
  </si>
  <si>
    <t>Xmas</t>
  </si>
  <si>
    <t>To be included with Prison Div. 
To be used for data for 2021-23 only and discontinued after that.</t>
  </si>
  <si>
    <t>3218</t>
  </si>
  <si>
    <t>Dev. Fund - For. Grant - WHO</t>
  </si>
  <si>
    <t>08058</t>
  </si>
  <si>
    <t>16038058</t>
  </si>
  <si>
    <t>Election- Discontinued</t>
  </si>
  <si>
    <t>Strategic Approach -Internat. Chemicals Mg'ment</t>
  </si>
  <si>
    <t>3219</t>
  </si>
  <si>
    <t>Dev. Fund - For. Grant - UN Women</t>
  </si>
  <si>
    <t>08105</t>
  </si>
  <si>
    <t>16038105</t>
  </si>
  <si>
    <t>Discontinued Customs</t>
  </si>
  <si>
    <t xml:space="preserve">Program of Work on Protected Areas (POWPA) </t>
  </si>
  <si>
    <t>3220</t>
  </si>
  <si>
    <t>Dev. Fund - For. Grant - UNESCO</t>
  </si>
  <si>
    <t>76</t>
  </si>
  <si>
    <t>38</t>
  </si>
  <si>
    <t>3221</t>
  </si>
  <si>
    <t>Leadership Commission</t>
  </si>
  <si>
    <t>Dev. Fund - For. Grant - UNICEF</t>
  </si>
  <si>
    <t>3801</t>
  </si>
  <si>
    <t>08134</t>
  </si>
  <si>
    <t>26018134</t>
  </si>
  <si>
    <t>Kiribati community club</t>
  </si>
  <si>
    <t>LC- Administration</t>
  </si>
  <si>
    <t>3222</t>
  </si>
  <si>
    <t>Dev. Fund - For. Grant - UNFPA</t>
  </si>
  <si>
    <t>3802</t>
  </si>
  <si>
    <t>08143</t>
  </si>
  <si>
    <t>Commission</t>
  </si>
  <si>
    <t>LC- Commission</t>
  </si>
  <si>
    <t>3223</t>
  </si>
  <si>
    <t>Dev. Fund - For. Grant - UNEP</t>
  </si>
  <si>
    <t>08193</t>
  </si>
  <si>
    <t>Nanteikao primary school</t>
  </si>
  <si>
    <t>3224</t>
  </si>
  <si>
    <t>Dev. Fund - For. Grant - WFD</t>
  </si>
  <si>
    <t>3225</t>
  </si>
  <si>
    <t>Dev. Fund - For. Grant - India</t>
  </si>
  <si>
    <t>08194</t>
  </si>
  <si>
    <t>Beru Maneaba</t>
  </si>
  <si>
    <t>Dev. Fund - For. Grant - PRC</t>
  </si>
  <si>
    <t>08195</t>
  </si>
  <si>
    <t>Banaba primary school renovation</t>
  </si>
  <si>
    <t>Dev. Fund - For. Grant - PNG</t>
  </si>
  <si>
    <t>Dev. Fund - For. Grant -  CND</t>
  </si>
  <si>
    <t>08196</t>
  </si>
  <si>
    <t>21038196</t>
  </si>
  <si>
    <t>GPS Survey on Kiribati Group</t>
  </si>
  <si>
    <t>Dev. Fund - For. Grant - FAO</t>
  </si>
  <si>
    <t>08200</t>
  </si>
  <si>
    <t>26058200</t>
  </si>
  <si>
    <t>UNIFEM</t>
  </si>
  <si>
    <t>Dev. Fund - For. Grant - USGS</t>
  </si>
  <si>
    <t>08204</t>
  </si>
  <si>
    <t>16048204</t>
  </si>
  <si>
    <t>Agricultural Center of Excellence (IFAD)</t>
  </si>
  <si>
    <t>Dev. Fund - For. Grant - WOC</t>
  </si>
  <si>
    <t>Dev. Fund - For. Grant - PBF</t>
  </si>
  <si>
    <t>09003</t>
  </si>
  <si>
    <t>15029003</t>
  </si>
  <si>
    <t>Aranuka Women Center</t>
  </si>
  <si>
    <t>Dev. Fund - For. Grant - UAE</t>
  </si>
  <si>
    <t>09005</t>
  </si>
  <si>
    <t>Makin Commercial Vessel</t>
  </si>
  <si>
    <t>IISD</t>
  </si>
  <si>
    <t>Dev. Fund - For. Grant - IISD</t>
  </si>
  <si>
    <t>09006</t>
  </si>
  <si>
    <t>15029006</t>
  </si>
  <si>
    <t>Marakei Council Seawall</t>
  </si>
  <si>
    <t>Dev. Fund - For. Grant - Kuwait</t>
  </si>
  <si>
    <t>Dev. Fund - For. Grant - CF</t>
  </si>
  <si>
    <t>09008</t>
  </si>
  <si>
    <t>15029008</t>
  </si>
  <si>
    <t>Nonouti Workshop &amp; Garage Tools</t>
  </si>
  <si>
    <t>Dev. Fund - For. Grant - CoA</t>
  </si>
  <si>
    <t>09009</t>
  </si>
  <si>
    <t>15029009</t>
  </si>
  <si>
    <t>Tab.North Guest House</t>
  </si>
  <si>
    <t>Dev. Fund - For. Grant - UNODC</t>
  </si>
  <si>
    <t>Dev. Fund - For. Grant - PJDP</t>
  </si>
  <si>
    <t>09010</t>
  </si>
  <si>
    <t>15029010</t>
  </si>
  <si>
    <t>Onotoa Police Office Cell</t>
  </si>
  <si>
    <t>Dev. Fund - For. Grant - PJSI</t>
  </si>
  <si>
    <t>09012</t>
  </si>
  <si>
    <t>Nikunau Ferry Boat</t>
  </si>
  <si>
    <t>Dev. Fund - For. Grant - WOGC</t>
  </si>
  <si>
    <t>09013</t>
  </si>
  <si>
    <t>15029013</t>
  </si>
  <si>
    <t>Arorae Water &amp; Sanitation</t>
  </si>
  <si>
    <t>09021</t>
  </si>
  <si>
    <t>15039021</t>
  </si>
  <si>
    <t>Tab.South Landing Craft</t>
  </si>
  <si>
    <t>Dev. Fund - For. Grant - CSIRO</t>
  </si>
  <si>
    <t>09024</t>
  </si>
  <si>
    <t>15029024</t>
  </si>
  <si>
    <t>Teraina police office and cell</t>
  </si>
  <si>
    <t>Dev. Fund - For. Grant - CTA</t>
  </si>
  <si>
    <t>09065</t>
  </si>
  <si>
    <t>Dev. Fund - For. Grant - PIPA</t>
  </si>
  <si>
    <t>North Tarawa Garage and Tools</t>
  </si>
  <si>
    <t>Dev. Fund - For. Grant - PIF</t>
  </si>
  <si>
    <t>09066</t>
  </si>
  <si>
    <t>15029066</t>
  </si>
  <si>
    <t>Tamana Pre-School Classroom</t>
  </si>
  <si>
    <t>Dev. Fund - For. Grant - PPIU</t>
  </si>
  <si>
    <t>This is not a donor - it's an implementing agency</t>
  </si>
  <si>
    <t>09067</t>
  </si>
  <si>
    <t>15029067</t>
  </si>
  <si>
    <t>Arorae Aluminium Workshop</t>
  </si>
  <si>
    <t>Dev. Fund - For. Grant - ComSec</t>
  </si>
  <si>
    <t>09068</t>
  </si>
  <si>
    <t>15029068</t>
  </si>
  <si>
    <t>Abemama Guest House</t>
  </si>
  <si>
    <t>Dev. Fund - For. Grant - OCTA</t>
  </si>
  <si>
    <t>09069</t>
  </si>
  <si>
    <t>15029069</t>
  </si>
  <si>
    <t>Tabuaeran Wharf/Vessel</t>
  </si>
  <si>
    <t>Dev. Fund - For. Grant - IPA</t>
  </si>
  <si>
    <t>09093</t>
  </si>
  <si>
    <t>90019093</t>
  </si>
  <si>
    <t>Compensation for Kosea crews</t>
  </si>
  <si>
    <t>Dev. Fund - For. Grant - SCU</t>
  </si>
  <si>
    <t>09113</t>
  </si>
  <si>
    <t>15039113</t>
  </si>
  <si>
    <t>Abaiang Island New Council Off</t>
  </si>
  <si>
    <t xml:space="preserve">Dev. Fund - For. Grant - OPAGAC </t>
  </si>
  <si>
    <t>09115</t>
  </si>
  <si>
    <t>27019115</t>
  </si>
  <si>
    <t>Dev. Fund - For. Grant - PNA</t>
  </si>
  <si>
    <t>Solar Energy (KSEC)</t>
  </si>
  <si>
    <t>Dev. Fund - For. Grant - ACIAR</t>
  </si>
  <si>
    <t>09118</t>
  </si>
  <si>
    <t>Tabuaeran Garage and Tools</t>
  </si>
  <si>
    <t>Dev. Fund - For. Grant - FHF</t>
  </si>
  <si>
    <t>09133</t>
  </si>
  <si>
    <t>Teraina Road Upgrading</t>
  </si>
  <si>
    <t>Dev. Fund - For. Grant - HSPH</t>
  </si>
  <si>
    <t>09153</t>
  </si>
  <si>
    <t>26039153</t>
  </si>
  <si>
    <t xml:space="preserve">School Fee for Unprivileged Children </t>
  </si>
  <si>
    <t>Dev. Fund - For. Grant - PLF</t>
  </si>
  <si>
    <t xml:space="preserve">Dev. Fund - For. Grant - LDS </t>
  </si>
  <si>
    <t>09154</t>
  </si>
  <si>
    <t>23109154</t>
  </si>
  <si>
    <t>USP contribution</t>
  </si>
  <si>
    <t>Dev. Fund - For. Grant - HBF</t>
  </si>
  <si>
    <t>09156</t>
  </si>
  <si>
    <t>10029156</t>
  </si>
  <si>
    <t xml:space="preserve">Local Training </t>
  </si>
  <si>
    <t>Dev. Fund - For. Grant - COL</t>
  </si>
  <si>
    <t>09157</t>
  </si>
  <si>
    <t>10029157</t>
  </si>
  <si>
    <t>Overseas Training (long term)</t>
  </si>
  <si>
    <t>Dev. Fund - For. Grant - SPBA</t>
  </si>
  <si>
    <t>Dev. Fund - For. Grant - HSC</t>
  </si>
  <si>
    <t>09158</t>
  </si>
  <si>
    <t>15029158</t>
  </si>
  <si>
    <t>Reverse Osmosis Plant for Fresh Water Supply</t>
  </si>
  <si>
    <t>Dev. Fund - For. Grant - VSI</t>
  </si>
  <si>
    <t>09171</t>
  </si>
  <si>
    <t>15029171</t>
  </si>
  <si>
    <t xml:space="preserve">Banaba Improvement for Desalination Plant </t>
  </si>
  <si>
    <t>Dev. Fund - For. Grant - ROT</t>
  </si>
  <si>
    <t>09175</t>
  </si>
  <si>
    <t>Dev. Fund - For. Grant - ONOC</t>
  </si>
  <si>
    <t>15029175</t>
  </si>
  <si>
    <t>Tamana Cooperative Society Building</t>
  </si>
  <si>
    <t>Dev. Fund - For. Grant - Roto</t>
  </si>
  <si>
    <t>09178</t>
  </si>
  <si>
    <t>15029178</t>
  </si>
  <si>
    <t>Tab.South Guest House</t>
  </si>
  <si>
    <t>Dev. Fund - For. Grant - KOIL</t>
  </si>
  <si>
    <t>09181</t>
  </si>
  <si>
    <t>15029181</t>
  </si>
  <si>
    <t>Protection of Coastal Areas for Namonrua</t>
  </si>
  <si>
    <t>Dev. Fund - For. Grant - ISA</t>
  </si>
  <si>
    <t>Dev. Fund - For. Grant - FRG</t>
  </si>
  <si>
    <t>09182</t>
  </si>
  <si>
    <t>15029182</t>
  </si>
  <si>
    <t>North Tarawa Police and Cell Office</t>
  </si>
  <si>
    <t>Dev. Fund - For. Grant - MFAT/DFAT</t>
  </si>
  <si>
    <t>09183</t>
  </si>
  <si>
    <t>15029183</t>
  </si>
  <si>
    <t>Maman Kaburara Causeway - Abemama</t>
  </si>
  <si>
    <t>Dev. Fund - For. Grant - QFFD</t>
  </si>
  <si>
    <t>09185</t>
  </si>
  <si>
    <t>15029185</t>
  </si>
  <si>
    <t>Solar pump and water tanks for Tekabwibwi to Utiroa, Police HQ, Nursery, Council HQ, Takea, Tauma, Kabuna, Tenatorua, Aiwa and Osmosis Plant for Bangai Village only</t>
  </si>
  <si>
    <t>Dev. Fund - For. Grant - UNFCCC</t>
  </si>
  <si>
    <t>09186</t>
  </si>
  <si>
    <t>15029186</t>
  </si>
  <si>
    <t>Solar Pump &amp; Water Tank for Tab.South</t>
  </si>
  <si>
    <t>Dev. Fund - For. Grant - UNESCAP</t>
  </si>
  <si>
    <t>09799</t>
  </si>
  <si>
    <t>Financial Management and Local Government</t>
  </si>
  <si>
    <t>Dev. Fund - For. Grant - WMO</t>
  </si>
  <si>
    <t>Dev. Fund - For. Grant - GEF</t>
  </si>
  <si>
    <t>09801</t>
  </si>
  <si>
    <t>DNR00001</t>
  </si>
  <si>
    <t xml:space="preserve">Climate Security in the Pacific </t>
  </si>
  <si>
    <t>Dev. Fund - For. Grant - UNSG</t>
  </si>
  <si>
    <t>09802</t>
  </si>
  <si>
    <t>v2</t>
  </si>
  <si>
    <t>Land Reclamation Project Management Design</t>
  </si>
  <si>
    <t>Dev. Fund - For. Grant - IFAD</t>
  </si>
  <si>
    <t>Dev. Fund - For. Grant - UN-C19-MPTF</t>
  </si>
  <si>
    <t>09803</t>
  </si>
  <si>
    <t>DNR00003</t>
  </si>
  <si>
    <t>Emergency Humanitarian Support - Banaba Crisis</t>
  </si>
  <si>
    <t>Dev. Fund - For. Grant - KOICA</t>
  </si>
  <si>
    <t>Dev. Fund - For. Grant - DC</t>
  </si>
  <si>
    <t>09804</t>
  </si>
  <si>
    <t>DNR00004</t>
  </si>
  <si>
    <t xml:space="preserve">Disaster Response Levy </t>
  </si>
  <si>
    <t>Dev. Fund - For. Grant - ITU</t>
  </si>
  <si>
    <t>09805</t>
  </si>
  <si>
    <t>DNR00005</t>
  </si>
  <si>
    <t>Outer Island Resilience and Adaptation - IDA 19</t>
  </si>
  <si>
    <t>Dev. Fund - For. Grant - GCF</t>
  </si>
  <si>
    <t>09806</t>
  </si>
  <si>
    <t>v6</t>
  </si>
  <si>
    <t xml:space="preserve">Banaba water crisis </t>
  </si>
  <si>
    <t>Dev. Fund - For. Grant - OIM</t>
  </si>
  <si>
    <t>to be removed/deleted - this is not a funding agency - it's a project name</t>
  </si>
  <si>
    <t>Pacific Labor Facility</t>
  </si>
  <si>
    <t>09807</t>
  </si>
  <si>
    <t>DNR00007</t>
  </si>
  <si>
    <t>Climate Mobility</t>
  </si>
  <si>
    <t>Pacific Island Countries Summit</t>
  </si>
  <si>
    <t>Dev. Fund - For. Grant - PIC</t>
  </si>
  <si>
    <t>09808</t>
  </si>
  <si>
    <t>DNR00008</t>
  </si>
  <si>
    <t>Mainstreaming Climate Change in Governance</t>
  </si>
  <si>
    <t xml:space="preserve">United Nation Capital Development Fund </t>
  </si>
  <si>
    <t>Dev.Fund - For. Grant - UNCDF</t>
  </si>
  <si>
    <t xml:space="preserve">Others </t>
  </si>
  <si>
    <t>09809</t>
  </si>
  <si>
    <t>United States of America</t>
  </si>
  <si>
    <t>DNR00009</t>
  </si>
  <si>
    <t>Dev.Fund - For. Grant - USA</t>
  </si>
  <si>
    <t>Information for decision-making on climate change</t>
  </si>
  <si>
    <t>International Union for Conservation of Nature and Natural Resources</t>
  </si>
  <si>
    <t>Dev.Fund - For. Grant - IUCN</t>
  </si>
  <si>
    <t>09810</t>
  </si>
  <si>
    <t>DNR00010</t>
  </si>
  <si>
    <t>Ecosystems Resilience (via Live and Learn)</t>
  </si>
  <si>
    <t>Indian Council and Cultural Relations</t>
  </si>
  <si>
    <t>Dev.Fund - For. Grant - ICCR</t>
  </si>
  <si>
    <t>09811</t>
  </si>
  <si>
    <t>v11</t>
  </si>
  <si>
    <t>TC Sarai Repairs</t>
  </si>
  <si>
    <t xml:space="preserve">Asia Pacific Telecommunications </t>
  </si>
  <si>
    <t xml:space="preserve">Dev.Fund - For. Grant - APT </t>
  </si>
  <si>
    <t>Pacific Association of Supreme Audit Institutions</t>
  </si>
  <si>
    <t>Dev.Fund - For. Grant - PASAI</t>
  </si>
  <si>
    <t>09812</t>
  </si>
  <si>
    <t>o1</t>
  </si>
  <si>
    <t>GEF LDCF II- “Enhancing “whole of islands” approach to strengthen community resilience to climate and disaster risks in Kiribati”</t>
  </si>
  <si>
    <t>International Labour Mobility (ILO)</t>
  </si>
  <si>
    <t>Dev.Fund - For. Grant - ILO</t>
  </si>
  <si>
    <t>09813</t>
  </si>
  <si>
    <t>DNR00012</t>
  </si>
  <si>
    <t>UN Peace-Building Fund “Climate Security Project”</t>
  </si>
  <si>
    <t>Universal Postal Union (UPU)</t>
  </si>
  <si>
    <t>Dev.Fund - For. Grant - UPU</t>
  </si>
  <si>
    <t>Dev. Fund - For. Grant - Others</t>
  </si>
  <si>
    <t>09814</t>
  </si>
  <si>
    <t>o3</t>
  </si>
  <si>
    <t>EU Intra-ACP PACRES Project</t>
  </si>
  <si>
    <t>3301</t>
  </si>
  <si>
    <t>Dev. Fund - For. Loan - DFAT</t>
  </si>
  <si>
    <t>09815</t>
  </si>
  <si>
    <t>o4</t>
  </si>
  <si>
    <t>UNEP Technology Needs Assessment Project</t>
  </si>
  <si>
    <t>3302</t>
  </si>
  <si>
    <t>Dev. Fund - For. Loan - MFAT</t>
  </si>
  <si>
    <t>3303</t>
  </si>
  <si>
    <t>Dev. Fund - For. Loan - WB</t>
  </si>
  <si>
    <t>09816</t>
  </si>
  <si>
    <t>ou</t>
  </si>
  <si>
    <t>Housing Development - Bairiki Phase 1 and 2</t>
  </si>
  <si>
    <t>3304</t>
  </si>
  <si>
    <t>Dev. Fund - For. Loan - PIFS</t>
  </si>
  <si>
    <t>09817</t>
  </si>
  <si>
    <t>DNR00017</t>
  </si>
  <si>
    <t>Kiribati Scholarships (NZ, regional, and short term training awards)</t>
  </si>
  <si>
    <t>3305</t>
  </si>
  <si>
    <t>Dev. Fund - For. Loan - NGO</t>
  </si>
  <si>
    <t>3306</t>
  </si>
  <si>
    <t>09818</t>
  </si>
  <si>
    <t>Dev. Fund - For. Loan - SPC</t>
  </si>
  <si>
    <t>DNR00018</t>
  </si>
  <si>
    <t>Pacific Islands Prevention Programme (NZ Police) - multi-country</t>
  </si>
  <si>
    <t>3307</t>
  </si>
  <si>
    <t>Dev. Fund - For. Loan - CLGF</t>
  </si>
  <si>
    <t>09819</t>
  </si>
  <si>
    <t>DNR00019</t>
  </si>
  <si>
    <t xml:space="preserve">Improving Transparency and Accountability - multi-country </t>
  </si>
  <si>
    <t>3308</t>
  </si>
  <si>
    <t>Dev. Fund - For. Loan - FFA</t>
  </si>
  <si>
    <t>09820</t>
  </si>
  <si>
    <t>3309</t>
  </si>
  <si>
    <t>DNR00020</t>
  </si>
  <si>
    <t>Hakili Matagi (Immigration New Zealand) - multi-country</t>
  </si>
  <si>
    <t>Dev. Fund - For. Loan - SPREP</t>
  </si>
  <si>
    <t>3310</t>
  </si>
  <si>
    <t>Dev. Fund - For. Loan - Japan</t>
  </si>
  <si>
    <t>09821</t>
  </si>
  <si>
    <t>DNR00021</t>
  </si>
  <si>
    <t>Local Government Technical AssistanceFacility17-22</t>
  </si>
  <si>
    <t>3311</t>
  </si>
  <si>
    <t>Dev. Fund - For. Loan - ROK</t>
  </si>
  <si>
    <t>3312</t>
  </si>
  <si>
    <t>09822</t>
  </si>
  <si>
    <t>DNR00023</t>
  </si>
  <si>
    <t xml:space="preserve">Solid Waste Management Phase 2 (Suppliers) </t>
  </si>
  <si>
    <t>Dev. Fund - For. Loan - ADB</t>
  </si>
  <si>
    <t>3313</t>
  </si>
  <si>
    <t>Dev. Fund - For. Loan - Other</t>
  </si>
  <si>
    <t>09823</t>
  </si>
  <si>
    <t>v21</t>
  </si>
  <si>
    <t>Hydrochlorofluorocarbon Phase Out Management</t>
  </si>
  <si>
    <t>3314</t>
  </si>
  <si>
    <t>Dev. Fund - For. Loan - France</t>
  </si>
  <si>
    <t>09824</t>
  </si>
  <si>
    <t>xiii</t>
  </si>
  <si>
    <t>Solid Waste Management Phase 3  (GFA)</t>
  </si>
  <si>
    <t>3315</t>
  </si>
  <si>
    <t>Dev. Fund - For. Loan - EU</t>
  </si>
  <si>
    <t>09825</t>
  </si>
  <si>
    <t>3316</t>
  </si>
  <si>
    <t>DNR00026</t>
  </si>
  <si>
    <t>Solid Waste Management Phase 3  (Suppliers)</t>
  </si>
  <si>
    <t>Dev. Fund - For. Loan - IR</t>
  </si>
  <si>
    <t>3317</t>
  </si>
  <si>
    <t>Dev. Fund - For. Loan - UNDP</t>
  </si>
  <si>
    <t>09826</t>
  </si>
  <si>
    <t>v23</t>
  </si>
  <si>
    <t>Building resilience to biosecurity threat- multi-country</t>
  </si>
  <si>
    <t>3318</t>
  </si>
  <si>
    <t>Dev. Fund - For. Loan - WHO</t>
  </si>
  <si>
    <t>09827</t>
  </si>
  <si>
    <t>DNR00029</t>
  </si>
  <si>
    <t>Agriculture Project PRC</t>
  </si>
  <si>
    <t>3319</t>
  </si>
  <si>
    <t>Dev. Fund - For. Loan - UN Women</t>
  </si>
  <si>
    <t>09828</t>
  </si>
  <si>
    <t>3320</t>
  </si>
  <si>
    <t>news</t>
  </si>
  <si>
    <t>TTMF - PRC</t>
  </si>
  <si>
    <t>Dev. Fund - For. Loan - UNESCO</t>
  </si>
  <si>
    <t>3321</t>
  </si>
  <si>
    <t>Dev. Fund - For. Loan - UNICEF</t>
  </si>
  <si>
    <t>09829</t>
  </si>
  <si>
    <t>v24</t>
  </si>
  <si>
    <t>Kiribati Outer Island Food and Water Project (KOIFWP)</t>
  </si>
  <si>
    <t>3322</t>
  </si>
  <si>
    <t>Dev. Fund - For. Loan - UNFPA</t>
  </si>
  <si>
    <t>09830</t>
  </si>
  <si>
    <t>DNR00031</t>
  </si>
  <si>
    <t>Enhancing Food Security in the Context of Global Climate Change</t>
  </si>
  <si>
    <t>3323</t>
  </si>
  <si>
    <t>Dev. Fund - For. Loan - UNEP</t>
  </si>
  <si>
    <t>3324</t>
  </si>
  <si>
    <t>Dev. Fund - For. Loan - WFD</t>
  </si>
  <si>
    <t>09831</t>
  </si>
  <si>
    <t>v26</t>
  </si>
  <si>
    <t>Enhancing Food Security Nutrition and Resilience to COVID-19 in Kiribati</t>
  </si>
  <si>
    <t>3325</t>
  </si>
  <si>
    <t>Dev. Fund - For. Loan - India</t>
  </si>
  <si>
    <t>09832</t>
  </si>
  <si>
    <t xml:space="preserve">Land lease and boundaries settlement </t>
  </si>
  <si>
    <t>Dev. Fund - For. Loan - PRC</t>
  </si>
  <si>
    <t>Dev. Fund - For. Loan - PNG</t>
  </si>
  <si>
    <t>09833</t>
  </si>
  <si>
    <t>DNR00033</t>
  </si>
  <si>
    <t>KAS Action Framework</t>
  </si>
  <si>
    <t>Dev. Fund - For. Loan -  CND</t>
  </si>
  <si>
    <t>09834</t>
  </si>
  <si>
    <t>DNR00034</t>
  </si>
  <si>
    <t>Climate Smart Agriculture</t>
  </si>
  <si>
    <t>Dev. Fund - For. Loan - FAO</t>
  </si>
  <si>
    <t>09835</t>
  </si>
  <si>
    <t>u3</t>
  </si>
  <si>
    <t>Pacific Green Enterpreneurs Network</t>
  </si>
  <si>
    <t>Dev. Fund - For. Loan - USGS</t>
  </si>
  <si>
    <t>Dev. Fund - For. Loan - WOC</t>
  </si>
  <si>
    <t>09836</t>
  </si>
  <si>
    <t>v27</t>
  </si>
  <si>
    <t>Pacific Partnership II (IFC)  - multi-country</t>
  </si>
  <si>
    <t>Dev. Fund - For. Loan - PBF</t>
  </si>
  <si>
    <t>09837</t>
  </si>
  <si>
    <t>v28</t>
  </si>
  <si>
    <t>PSDI Phase IV (ADB) - multi-country</t>
  </si>
  <si>
    <t>Dev. Fund - For. Loan - UAE</t>
  </si>
  <si>
    <t>Dev. Fund - For. Loan - IISD</t>
  </si>
  <si>
    <t>09838</t>
  </si>
  <si>
    <t>f</t>
  </si>
  <si>
    <t>Kiritimati Copra Mill (PRC)</t>
  </si>
  <si>
    <t>Dev. Fund - For. Loan - Kuwait</t>
  </si>
  <si>
    <t>09839</t>
  </si>
  <si>
    <t>DNR00039</t>
  </si>
  <si>
    <t xml:space="preserve">Enhancing Stakeholder Engagement in E-Commerce in Kiribati </t>
  </si>
  <si>
    <t>Dev. Fund - For. Loan - CF</t>
  </si>
  <si>
    <t>09840</t>
  </si>
  <si>
    <t>DNR00041</t>
  </si>
  <si>
    <t>Pacific Regional Oceanscape Program -PROP (Programmatic Preparation Advance) IDA 18</t>
  </si>
  <si>
    <t>Dev. Fund - For. Loan - CoA</t>
  </si>
  <si>
    <t>Dev. Fund - For. Loan - UNODC</t>
  </si>
  <si>
    <t>09841</t>
  </si>
  <si>
    <t>DNR00045</t>
  </si>
  <si>
    <t>Marine Protected Area Financing Facility</t>
  </si>
  <si>
    <t>Dev. Fund - For. Loan - PJDP</t>
  </si>
  <si>
    <t>09842</t>
  </si>
  <si>
    <t>DNR00046</t>
  </si>
  <si>
    <t>Tobwaan Waara (Kiribati Sustainable Fisheries Development TA)</t>
  </si>
  <si>
    <t>Dev. Fund - For. Loan - PJSI</t>
  </si>
  <si>
    <t>09843</t>
  </si>
  <si>
    <t>v33</t>
  </si>
  <si>
    <t>Support to RMNCAH Program</t>
  </si>
  <si>
    <t>Dev. Fund - For. Loan - WOGC</t>
  </si>
  <si>
    <t>09844</t>
  </si>
  <si>
    <t>v34</t>
  </si>
  <si>
    <t>Covid19 Health Facility</t>
  </si>
  <si>
    <t>09845</t>
  </si>
  <si>
    <t>DNR00049</t>
  </si>
  <si>
    <t>Volunteer Program</t>
  </si>
  <si>
    <t>Dev. Fund - For. Loan - CSIRO</t>
  </si>
  <si>
    <t>09846</t>
  </si>
  <si>
    <t>DNR00050</t>
  </si>
  <si>
    <t>Project for Prevention and Control of Non-Communicable Diseases</t>
  </si>
  <si>
    <t>Dev. Fund - For. Loan - CTA</t>
  </si>
  <si>
    <t>Dev. Fund - For. Loan - PIPA</t>
  </si>
  <si>
    <t>09847</t>
  </si>
  <si>
    <t>DNR00053</t>
  </si>
  <si>
    <t>Support to Health</t>
  </si>
  <si>
    <t>Dev. Fund - For. Loan - PIF</t>
  </si>
  <si>
    <t>09848</t>
  </si>
  <si>
    <t>DNR00054</t>
  </si>
  <si>
    <t>Transformation Age</t>
  </si>
  <si>
    <t>Dev. Fund - For. Loan - PPIU</t>
  </si>
  <si>
    <t>Dev. Fund - For. Loan - ComSec</t>
  </si>
  <si>
    <t>09849</t>
  </si>
  <si>
    <t>DNR00055</t>
  </si>
  <si>
    <t>First 1000 days - multi country activity (UNICEF)</t>
  </si>
  <si>
    <t>Dev. Fund - For. Loan - OCTA</t>
  </si>
  <si>
    <t>09850</t>
  </si>
  <si>
    <t>DNR00056</t>
  </si>
  <si>
    <t>Just Play (OFC)</t>
  </si>
  <si>
    <t>Dev. Fund - For. Loan - IPA</t>
  </si>
  <si>
    <t>09851</t>
  </si>
  <si>
    <t>DNR00057</t>
  </si>
  <si>
    <t>Kiribati Hospital Infrastructure (Betio hospital and contribution to TCH maintenance)</t>
  </si>
  <si>
    <t>Dev. Fund - For. Loan - SCU</t>
  </si>
  <si>
    <t>09852</t>
  </si>
  <si>
    <t>DNR00058</t>
  </si>
  <si>
    <t>Healthy Families Phase 3 (KFHA)</t>
  </si>
  <si>
    <t xml:space="preserve">Dev. Fund - For. Loan - OPAGAC </t>
  </si>
  <si>
    <t>09853</t>
  </si>
  <si>
    <t>DNR00059</t>
  </si>
  <si>
    <t>Kiribati Health Champions (CARITAS)</t>
  </si>
  <si>
    <t>09854</t>
  </si>
  <si>
    <t>DNR00060</t>
  </si>
  <si>
    <t>GoK/UNFPA Sub Regional Programme - Ministry of Health &amp; Medical Services</t>
  </si>
  <si>
    <t>Dev. Fund - For. Loan - PNA</t>
  </si>
  <si>
    <t>09855</t>
  </si>
  <si>
    <t>v45</t>
  </si>
  <si>
    <t>Procurement of Health Equipment</t>
  </si>
  <si>
    <t>Dev. Fund - For. Loan - ACIAR</t>
  </si>
  <si>
    <t>Dev. Fund - For. Loan - FHF</t>
  </si>
  <si>
    <t>09856</t>
  </si>
  <si>
    <t>DNR00064</t>
  </si>
  <si>
    <t>Health Sector System Strenthening - IDA 19</t>
  </si>
  <si>
    <t>Dev. Fund - For. Loan - HSPH</t>
  </si>
  <si>
    <t>Dev. Fund - For. Loan - PLF</t>
  </si>
  <si>
    <t xml:space="preserve">Dev. Fund - For. Loan - LDS </t>
  </si>
  <si>
    <t>09857</t>
  </si>
  <si>
    <t>Essential Medical Equipment</t>
  </si>
  <si>
    <t>Dev. Fund - For. Loan - HBF</t>
  </si>
  <si>
    <t>09858</t>
  </si>
  <si>
    <t>DNR00065</t>
  </si>
  <si>
    <t>Construction Quality Review</t>
  </si>
  <si>
    <t>Dev. Fund - For. Loan - COL</t>
  </si>
  <si>
    <t>09859</t>
  </si>
  <si>
    <t>DNR00066</t>
  </si>
  <si>
    <t>Health Sector Technical Support</t>
  </si>
  <si>
    <t>Dev. Fund - For. Loan - SPBA</t>
  </si>
  <si>
    <t>Dev. Fund - For. Loan - HSC</t>
  </si>
  <si>
    <t>09860</t>
  </si>
  <si>
    <t>v49</t>
  </si>
  <si>
    <t xml:space="preserve">Covid Response Recovery -Logistics support for Australian response to Kiribati's request for urgent pharmaceutical products  </t>
  </si>
  <si>
    <t>Dev. Fund - For. Loan - VSI</t>
  </si>
  <si>
    <t>09861</t>
  </si>
  <si>
    <t>v50</t>
  </si>
  <si>
    <t>Covid Response Recovery -VAHFI</t>
  </si>
  <si>
    <t>Dev. Fund - For. Loan - ROT</t>
  </si>
  <si>
    <t>Dev. Fund - For. Loan - ONOC</t>
  </si>
  <si>
    <t>09862</t>
  </si>
  <si>
    <t>v001</t>
  </si>
  <si>
    <t xml:space="preserve">Covid Response Recovery -Delft X-ray machine </t>
  </si>
  <si>
    <t>Dev. Fund - For. Loan - Roto</t>
  </si>
  <si>
    <t>09863</t>
  </si>
  <si>
    <t>ix</t>
  </si>
  <si>
    <t>Health Covid19 Response Recovery Support</t>
  </si>
  <si>
    <t>Dev. Fund - For. Loan - KOIL</t>
  </si>
  <si>
    <t>Dev. Fund - For. Loan - ISA</t>
  </si>
  <si>
    <t>09864</t>
  </si>
  <si>
    <t>iix</t>
  </si>
  <si>
    <t xml:space="preserve">Covid Response Recovery -WolBachia Program </t>
  </si>
  <si>
    <t>Dev. Fund - For. Loan - FRG</t>
  </si>
  <si>
    <t>09865</t>
  </si>
  <si>
    <t>DNR00073</t>
  </si>
  <si>
    <t>UNICEF Primary Health Care Service Quality during first 1,000 days</t>
  </si>
  <si>
    <t>Dev. Fund - For. Loan - MFAT/DFAT</t>
  </si>
  <si>
    <t>Dev. Fund - For. Loan - QFFD</t>
  </si>
  <si>
    <t>09866</t>
  </si>
  <si>
    <t>v52</t>
  </si>
  <si>
    <t>COVID-19: Strengthening Pacific Laboratories</t>
  </si>
  <si>
    <t>Dev. Fund - For. Loan - UNFCCC</t>
  </si>
  <si>
    <t>09867</t>
  </si>
  <si>
    <t>DNR00075</t>
  </si>
  <si>
    <t>Pacific Sexual Reproductive Health &amp; Rights</t>
  </si>
  <si>
    <t>Dev. Fund - For. Loan - UNESCAP</t>
  </si>
  <si>
    <t>Dev. Fund - For. Loan - WMO</t>
  </si>
  <si>
    <t>09868</t>
  </si>
  <si>
    <t>DNR00076</t>
  </si>
  <si>
    <t>Negotiated Partnership with Caritas Aotearoa New Zealand</t>
  </si>
  <si>
    <t>Dev. Fund - For. Loan - GEF</t>
  </si>
  <si>
    <t>09869</t>
  </si>
  <si>
    <t>DNR00080</t>
  </si>
  <si>
    <t>Kiribati Education Improvement Program (KEIP) Phase 3 to 5</t>
  </si>
  <si>
    <t>Dev. Fund - For. Loan - UNSG</t>
  </si>
  <si>
    <t>Dev. Fund - For. Loan - IFAD</t>
  </si>
  <si>
    <t>09870</t>
  </si>
  <si>
    <t>DNR00083</t>
  </si>
  <si>
    <t>Training program in Japan</t>
  </si>
  <si>
    <t>Dev. Fund - For. Loan - UN-C19-MPTF</t>
  </si>
  <si>
    <t>Dev. Fund - For. Loan - KOICA</t>
  </si>
  <si>
    <t>09871</t>
  </si>
  <si>
    <t>v58</t>
  </si>
  <si>
    <t>Project for Elimination of Lymphatic Filariasis</t>
  </si>
  <si>
    <t>Dev. Fund - For. Loan - DC</t>
  </si>
  <si>
    <t>Dev. Fund - For. Loan - ITU</t>
  </si>
  <si>
    <t>09872</t>
  </si>
  <si>
    <t>DNR00084</t>
  </si>
  <si>
    <t>SDGs Global Leader</t>
  </si>
  <si>
    <t>Dev. Fund - For. Loan - GCF</t>
  </si>
  <si>
    <t>Dev. Fund - For. Loan - OIM</t>
  </si>
  <si>
    <t>09873</t>
  </si>
  <si>
    <t>rk</t>
  </si>
  <si>
    <t>Teabike College Project Phase I</t>
  </si>
  <si>
    <t>Dev. Fund - For. Loan - Others</t>
  </si>
  <si>
    <t>Contingency Fund</t>
  </si>
  <si>
    <t>Contin. Fund - GoK</t>
  </si>
  <si>
    <t>09874</t>
  </si>
  <si>
    <t>5201</t>
  </si>
  <si>
    <t>kr</t>
  </si>
  <si>
    <t>Student Transport (PRC)</t>
  </si>
  <si>
    <t>Contin. Fund - For. Grant - DFAT</t>
  </si>
  <si>
    <t>5202</t>
  </si>
  <si>
    <t>Contin. Fund - For. Grant - MFAT</t>
  </si>
  <si>
    <t>5203</t>
  </si>
  <si>
    <t>09875</t>
  </si>
  <si>
    <t>DNR00088</t>
  </si>
  <si>
    <t>Contin. Fund - For. Grant - WB</t>
  </si>
  <si>
    <t>WASH from the Start</t>
  </si>
  <si>
    <t>5204</t>
  </si>
  <si>
    <t>Contin. Fund - For. Grant - PIFS</t>
  </si>
  <si>
    <t>09876</t>
  </si>
  <si>
    <t>DNR00122</t>
  </si>
  <si>
    <t>Promoting Outer Island Development through the Intergrated Energy Roadmap (POIDIER)</t>
  </si>
  <si>
    <t>5205</t>
  </si>
  <si>
    <t>Contin. Fund - For. Grant - NGO</t>
  </si>
  <si>
    <t>09877</t>
  </si>
  <si>
    <t>DNR00085</t>
  </si>
  <si>
    <t>5206</t>
  </si>
  <si>
    <t>Integrating FLE into Formal Curriculum</t>
  </si>
  <si>
    <t>Contin. Fund - For. Grant - SPC</t>
  </si>
  <si>
    <t>5207</t>
  </si>
  <si>
    <t>Contin. Fund - For. Grant - CLGF</t>
  </si>
  <si>
    <t>09878</t>
  </si>
  <si>
    <t>DNR00087</t>
  </si>
  <si>
    <t>THRIVE Early Childhood Development Research</t>
  </si>
  <si>
    <t>5208</t>
  </si>
  <si>
    <t>Contin. Fund - For. Grant - FFA</t>
  </si>
  <si>
    <t>5209</t>
  </si>
  <si>
    <t>09879</t>
  </si>
  <si>
    <t>Contin. Fund - For. Grant - SPREP</t>
  </si>
  <si>
    <t>DNR00092</t>
  </si>
  <si>
    <t xml:space="preserve">Submarine Cable </t>
  </si>
  <si>
    <t>5210</t>
  </si>
  <si>
    <t>Contin. Fund - For. Grant - Japan</t>
  </si>
  <si>
    <t>5211</t>
  </si>
  <si>
    <t>09880</t>
  </si>
  <si>
    <t>v65</t>
  </si>
  <si>
    <t>Aviation  Institutional Support (PASO support to CAAK)</t>
  </si>
  <si>
    <t>Contin. Fund - For. Grant - ROK</t>
  </si>
  <si>
    <t>5212</t>
  </si>
  <si>
    <t>Contin. Fund - For. Grant - ADB</t>
  </si>
  <si>
    <t>09881</t>
  </si>
  <si>
    <t>DNR00094</t>
  </si>
  <si>
    <t>Pacific Aviation Regulatory Support - multi-country</t>
  </si>
  <si>
    <t>5213</t>
  </si>
  <si>
    <t>Contin. Fund - For. Grant - Other</t>
  </si>
  <si>
    <t>09882</t>
  </si>
  <si>
    <t>DNR00095</t>
  </si>
  <si>
    <t>Pacific Aviation Security - Security Equipment</t>
  </si>
  <si>
    <t>5214</t>
  </si>
  <si>
    <t>Contin. Fund - For. Grant - France</t>
  </si>
  <si>
    <t>5215</t>
  </si>
  <si>
    <t>Contin. Fund - For. Grant - EU</t>
  </si>
  <si>
    <t>09883</t>
  </si>
  <si>
    <t>DNR00096</t>
  </si>
  <si>
    <t xml:space="preserve"> Pacific Maritime Safety Programme 2 - multi-country</t>
  </si>
  <si>
    <t>5216</t>
  </si>
  <si>
    <t>Contin. Fund - For. Grant - IR</t>
  </si>
  <si>
    <t>5217</t>
  </si>
  <si>
    <t>Contin. Fund - For. Grant - UNDP</t>
  </si>
  <si>
    <t>09884</t>
  </si>
  <si>
    <t>v69</t>
  </si>
  <si>
    <t>Pacific Island Domestic Ship Safety (SPC) - multi-country</t>
  </si>
  <si>
    <t>5218</t>
  </si>
  <si>
    <t>Contin. Fund - For. Grant - WHO</t>
  </si>
  <si>
    <t>09885</t>
  </si>
  <si>
    <t>DNR00098</t>
  </si>
  <si>
    <t>Kiribati Pacific Maritime Safety Programme 3</t>
  </si>
  <si>
    <t>5219</t>
  </si>
  <si>
    <t>Contin. Fund - For. Grant - UN Women</t>
  </si>
  <si>
    <t>09886</t>
  </si>
  <si>
    <t>DNR00099</t>
  </si>
  <si>
    <t>Pacific Tourism Data Initiative</t>
  </si>
  <si>
    <t>5220</t>
  </si>
  <si>
    <t>Contin. Fund - For. Grant - UNESCO</t>
  </si>
  <si>
    <t>09887</t>
  </si>
  <si>
    <t>5221</t>
  </si>
  <si>
    <t>DNR00100</t>
  </si>
  <si>
    <t>CERT NZ Support to Pacific - multi-country</t>
  </si>
  <si>
    <t>Contin. Fund - For. Grant - UNICEF</t>
  </si>
  <si>
    <t>5222</t>
  </si>
  <si>
    <t>Contin. Fund - For. Grant - UNFPA</t>
  </si>
  <si>
    <t>09888</t>
  </si>
  <si>
    <t>vo</t>
  </si>
  <si>
    <t>5223</t>
  </si>
  <si>
    <t>Contin. Fund - For. Grant - UNEP</t>
  </si>
  <si>
    <t>5224</t>
  </si>
  <si>
    <t>Contin. Fund - For. Grant - WFD</t>
  </si>
  <si>
    <t>09889</t>
  </si>
  <si>
    <t>vo1</t>
  </si>
  <si>
    <t>Fit for Purpose Landing Craft for the Line &amp; Phoenix Groups</t>
  </si>
  <si>
    <t>5225</t>
  </si>
  <si>
    <t>Contin. Fund - For. Grant - India</t>
  </si>
  <si>
    <t>09890</t>
  </si>
  <si>
    <t>DNR00101</t>
  </si>
  <si>
    <t>Kiribati Digital Government Project IDA 19_USD$12m</t>
  </si>
  <si>
    <t>Contin. Fund - For. Grant - PRC</t>
  </si>
  <si>
    <t>Contin. Fund - For. Grant - PNG</t>
  </si>
  <si>
    <t>09891</t>
  </si>
  <si>
    <t>DNR00104</t>
  </si>
  <si>
    <t>Kiribati Complementary support SRBC - review of Tax and VAT Acts and administration (EUR500,000)</t>
  </si>
  <si>
    <t>Contin. Fund - For. Grant -  CND</t>
  </si>
  <si>
    <t>09892</t>
  </si>
  <si>
    <t>Strengthening the Economic Dialogue and Public Financial Management (PFM) Reforms (Budget Support) (EUR7,500,000)</t>
  </si>
  <si>
    <t>Contin. Fund - For. Grant - FAO</t>
  </si>
  <si>
    <t>09893</t>
  </si>
  <si>
    <t>v78</t>
  </si>
  <si>
    <t>GCF Readiness funds</t>
  </si>
  <si>
    <t>Contin. Fund - For. Grant - USGS</t>
  </si>
  <si>
    <t>09894</t>
  </si>
  <si>
    <t>DNR00109</t>
  </si>
  <si>
    <t xml:space="preserve">Incentivising Economic Reform - Technical Assistance </t>
  </si>
  <si>
    <t>Contin. Fund - For. Grant - WOC</t>
  </si>
  <si>
    <t>09895</t>
  </si>
  <si>
    <t>v80</t>
  </si>
  <si>
    <t>Kiribati e-Government project (planned)</t>
  </si>
  <si>
    <t>Contin. Fund - For. Grant - PBF</t>
  </si>
  <si>
    <t>09896</t>
  </si>
  <si>
    <t>DNR00110</t>
  </si>
  <si>
    <t>GoK/UNFPA Sub Regional Programme (MFED)</t>
  </si>
  <si>
    <t>Contin. Fund - For. Grant - UAE</t>
  </si>
  <si>
    <t>09897</t>
  </si>
  <si>
    <t>v82</t>
  </si>
  <si>
    <t>Solid Waste Management 2015-2020 (Suppliers for Green Bag, Scrap Metal, etc.)</t>
  </si>
  <si>
    <t>Contin. Fund - For. Grant - IISD</t>
  </si>
  <si>
    <t>09898</t>
  </si>
  <si>
    <t>v83</t>
  </si>
  <si>
    <t>DFAT Unprogrammed Funded</t>
  </si>
  <si>
    <t>Contin. Fund - For. Grant - Kuwait</t>
  </si>
  <si>
    <t>09899</t>
  </si>
  <si>
    <t>iiix</t>
  </si>
  <si>
    <t xml:space="preserve">Economic Reform Program - Budget Support for Covid19 Response Recovery </t>
  </si>
  <si>
    <t>Contin. Fund - For. Grant - CF</t>
  </si>
  <si>
    <t>Contin. Fund - For. Grant - CoA</t>
  </si>
  <si>
    <t>09900</t>
  </si>
  <si>
    <t>iv</t>
  </si>
  <si>
    <t xml:space="preserve">COVID-19 Support </t>
  </si>
  <si>
    <t>Contin. Fund - For. Grant - UNODC</t>
  </si>
  <si>
    <t>09901</t>
  </si>
  <si>
    <t>DNR00112</t>
  </si>
  <si>
    <t>Statistical Innovation &amp; Capacity Building in Kiribati</t>
  </si>
  <si>
    <t>Contin. Fund - For. Grant - PJDP</t>
  </si>
  <si>
    <t>09902</t>
  </si>
  <si>
    <t>v84</t>
  </si>
  <si>
    <t xml:space="preserve">Pacific Women - Shaping Pacific Development </t>
  </si>
  <si>
    <t>Contin. Fund - For. Grant - PJSI</t>
  </si>
  <si>
    <t>09903</t>
  </si>
  <si>
    <t>DNR00114</t>
  </si>
  <si>
    <t xml:space="preserve">UN Women Ending VAWG Progam </t>
  </si>
  <si>
    <t>Contin. Fund - For. Grant - WOGC</t>
  </si>
  <si>
    <t>09904</t>
  </si>
  <si>
    <t>DNR00115</t>
  </si>
  <si>
    <t>Direct Aid Support</t>
  </si>
  <si>
    <t>09905</t>
  </si>
  <si>
    <t>DNR00118</t>
  </si>
  <si>
    <t xml:space="preserve">Support to UN Program in Kiribati </t>
  </si>
  <si>
    <t>09906</t>
  </si>
  <si>
    <t>DNR00119</t>
  </si>
  <si>
    <t>Negotiated Partnership with Child Fund New Zealand</t>
  </si>
  <si>
    <t>09907</t>
  </si>
  <si>
    <t>GoK/UNFPA Sub Regional Programme</t>
  </si>
  <si>
    <t>Contin. Fund - For. Grant - CSIRO</t>
  </si>
  <si>
    <t>09908</t>
  </si>
  <si>
    <t>DNR00121</t>
  </si>
  <si>
    <t>High Commission Fund (Community Grants)</t>
  </si>
  <si>
    <t>Contin. Fund - For. Grant - CTA</t>
  </si>
  <si>
    <t>09909</t>
  </si>
  <si>
    <t>DNR00120</t>
  </si>
  <si>
    <t>Partnership with NGOs</t>
  </si>
  <si>
    <t>Contin. Fund - For. Grant - PIPA</t>
  </si>
  <si>
    <t>09910</t>
  </si>
  <si>
    <t>DNR00123</t>
  </si>
  <si>
    <t>South Tarawa Water Supply Project -GCF</t>
  </si>
  <si>
    <t>Contin. Fund - For. Grant - PIF</t>
  </si>
  <si>
    <t>09911</t>
  </si>
  <si>
    <t>DNR00077</t>
  </si>
  <si>
    <t xml:space="preserve">Kiribati Health Infrastructure Project </t>
  </si>
  <si>
    <t>Contin. Fund - For. Grant - PPIU</t>
  </si>
  <si>
    <t>09912</t>
  </si>
  <si>
    <t>DNR00126</t>
  </si>
  <si>
    <t>South Tarawa Renewable Energy Project</t>
  </si>
  <si>
    <t>Contin. Fund - For. Grant - ComSec</t>
  </si>
  <si>
    <t>09913</t>
  </si>
  <si>
    <t>DNR00129</t>
  </si>
  <si>
    <t>Averting water-related emergencies</t>
  </si>
  <si>
    <t>Contin. Fund - For. Grant - OCTA</t>
  </si>
  <si>
    <t>09914</t>
  </si>
  <si>
    <t>v95</t>
  </si>
  <si>
    <t xml:space="preserve">Solar distillation Pilot </t>
  </si>
  <si>
    <t>Contin. Fund - For. Grant - IPA</t>
  </si>
  <si>
    <t>09915</t>
  </si>
  <si>
    <t>v96</t>
  </si>
  <si>
    <t>South Tarawa Renewable Energy Project (MFAT co-finance)</t>
  </si>
  <si>
    <t>09916</t>
  </si>
  <si>
    <t>v97</t>
  </si>
  <si>
    <t>Improved Sanitation 2018-2022</t>
  </si>
  <si>
    <t>Contin. Fund - For. Grant - SCU</t>
  </si>
  <si>
    <t>09917</t>
  </si>
  <si>
    <t>DNR00133</t>
  </si>
  <si>
    <t>Delivery of critical utilitiesin South Tarawa and Kiritimati</t>
  </si>
  <si>
    <t xml:space="preserve">Contin. Fund - For. Grant - OPAGAC </t>
  </si>
  <si>
    <t>09918</t>
  </si>
  <si>
    <t>DNR00134</t>
  </si>
  <si>
    <t>The Project for Introduction of Hybrid Power Generation System in the Pacific Island Countries</t>
  </si>
  <si>
    <t>09919</t>
  </si>
  <si>
    <t>v100</t>
  </si>
  <si>
    <t>ESDP on Power Generation</t>
  </si>
  <si>
    <t>Contin. Fund - For. Grant - PNA</t>
  </si>
  <si>
    <t>09920</t>
  </si>
  <si>
    <t>DNR00139</t>
  </si>
  <si>
    <t xml:space="preserve"> Reduce risk of water scarcity (via SPC)</t>
  </si>
  <si>
    <t>Contin. Fund - For. Grant - ACIAR</t>
  </si>
  <si>
    <t>09921</t>
  </si>
  <si>
    <t>v102</t>
  </si>
  <si>
    <t>South Tarawa Sanitation IDA 19</t>
  </si>
  <si>
    <t>Contin. Fund - For. Grant - FHF</t>
  </si>
  <si>
    <t>09922</t>
  </si>
  <si>
    <t>DNR00144</t>
  </si>
  <si>
    <t>Senior Civil Advisor</t>
  </si>
  <si>
    <t>Contin. Fund - For. Grant - HSPH</t>
  </si>
  <si>
    <t>09923</t>
  </si>
  <si>
    <t>DNR00146</t>
  </si>
  <si>
    <t>Kiribati Utilities Reform Program TA</t>
  </si>
  <si>
    <t>Contin. Fund - For. Grant - PLF</t>
  </si>
  <si>
    <t>09924</t>
  </si>
  <si>
    <t>DNR00148</t>
  </si>
  <si>
    <t>Support for Apprenticeship Training &amp; KIT/TVETSSP ( KIT upgrade)</t>
  </si>
  <si>
    <t xml:space="preserve">Contin. Fund - For. Grant - LDS </t>
  </si>
  <si>
    <t>09925</t>
  </si>
  <si>
    <t>DNR00149</t>
  </si>
  <si>
    <t xml:space="preserve">Youth Learning Centre </t>
  </si>
  <si>
    <t>Contin. Fund - For. Grant - HBF</t>
  </si>
  <si>
    <t>09926</t>
  </si>
  <si>
    <t>DNR00150</t>
  </si>
  <si>
    <t>MTC Institutional Strengthening TA</t>
  </si>
  <si>
    <t>Contin. Fund - For. Grant - COL</t>
  </si>
  <si>
    <t>09927</t>
  </si>
  <si>
    <t>DNR00151</t>
  </si>
  <si>
    <t>KIT School of Nursing  (Infrastructure and curriculim review)</t>
  </si>
  <si>
    <t>Contin. Fund - For. Grant - SPBA</t>
  </si>
  <si>
    <t>09928</t>
  </si>
  <si>
    <t>v110</t>
  </si>
  <si>
    <t>Flexible Support Facility</t>
  </si>
  <si>
    <t>Contin. Fund - For. Grant - HSC</t>
  </si>
  <si>
    <t>09929</t>
  </si>
  <si>
    <t>DNR00153</t>
  </si>
  <si>
    <t>Pacific Qualification Recognition</t>
  </si>
  <si>
    <t>Contin. Fund - For. Grant - VSI</t>
  </si>
  <si>
    <t>09930</t>
  </si>
  <si>
    <t>v113</t>
  </si>
  <si>
    <t>ESDP on Equipment for delivery of services</t>
  </si>
  <si>
    <t>Contin. Fund - For. Grant - ROT</t>
  </si>
  <si>
    <t>09931</t>
  </si>
  <si>
    <t>DNR00155</t>
  </si>
  <si>
    <t>Economic and Social Development Program on Kiritimati</t>
  </si>
  <si>
    <t>Contin. Fund - For. Grant - ONOC</t>
  </si>
  <si>
    <t>09932</t>
  </si>
  <si>
    <t>DNR00156</t>
  </si>
  <si>
    <t>Partnership for a sustainable and inclusive socio-economic development of Kiritimati Island</t>
  </si>
  <si>
    <t>Contin. Fund - For. Grant - Roto</t>
  </si>
  <si>
    <t>09933</t>
  </si>
  <si>
    <t>v116</t>
  </si>
  <si>
    <t xml:space="preserve">Supply contract for Design, Supply, Installation, and Commissioning of HV network, power stations, 200kWp PV system and associated works for Kiritimati Island, Republic of Kiribati </t>
  </si>
  <si>
    <t>Contin. Fund - For. Grant - KOIL</t>
  </si>
  <si>
    <t>09934</t>
  </si>
  <si>
    <t>DNR00158</t>
  </si>
  <si>
    <t>11th EDF NIP - Building Resilience through Improved Sanitation (BRIS) - Implemented by UNICEF (EUR6,250,000)</t>
  </si>
  <si>
    <t>Contin. Fund - For. Grant - ISA</t>
  </si>
  <si>
    <t>09935</t>
  </si>
  <si>
    <t>Contin. Fund - For. Grant - FRG</t>
  </si>
  <si>
    <t>DNR00160</t>
  </si>
  <si>
    <t>11th EDF NIP - Provision of Safe and Sustainable Drinking Water for Kiritimati - Implemented by SPC (EUR6,200,000)</t>
  </si>
  <si>
    <t>Contin. Fund - For. Grant - MFAT/DFAT</t>
  </si>
  <si>
    <t>09936</t>
  </si>
  <si>
    <t>xi</t>
  </si>
  <si>
    <t>ASYCUDA World Implementation</t>
  </si>
  <si>
    <t>Contin. Fund - For. Grant - QFFD</t>
  </si>
  <si>
    <t>09937</t>
  </si>
  <si>
    <t>DNR00173</t>
  </si>
  <si>
    <t>X-ray Machines (USD 6.8m)</t>
  </si>
  <si>
    <t>Contin. Fund - For. Grant - UNFCCC</t>
  </si>
  <si>
    <t>09938</t>
  </si>
  <si>
    <t>DNR00161</t>
  </si>
  <si>
    <t>Pacific Justice Sector Programme</t>
  </si>
  <si>
    <t>09939</t>
  </si>
  <si>
    <t>DNR00162</t>
  </si>
  <si>
    <t>Chief Justice Secondment</t>
  </si>
  <si>
    <t>Contin. Fund - For. Grant - UNESCAP</t>
  </si>
  <si>
    <t>Contin. Fund - For. Grant - WMO</t>
  </si>
  <si>
    <t>09940</t>
  </si>
  <si>
    <t>v121</t>
  </si>
  <si>
    <t>Voting Screens</t>
  </si>
  <si>
    <t>Contin. Fund - For. Grant - GEF</t>
  </si>
  <si>
    <t>10001</t>
  </si>
  <si>
    <t>1601A001</t>
  </si>
  <si>
    <t>PIPA GEF PAS Project preparation</t>
  </si>
  <si>
    <t>Contin. Fund - For. Grant - UNSG</t>
  </si>
  <si>
    <t>10024</t>
  </si>
  <si>
    <t>2701A024</t>
  </si>
  <si>
    <t>Heavy Plants and Machines</t>
  </si>
  <si>
    <t>Contin. Fund - For. Grant - IFAD</t>
  </si>
  <si>
    <t>10046</t>
  </si>
  <si>
    <t>1502A046</t>
  </si>
  <si>
    <t>Nonouti Guest House Renovation</t>
  </si>
  <si>
    <t>10051</t>
  </si>
  <si>
    <t>Contin. Fund - For. Grant - UN-C19-MPTF</t>
  </si>
  <si>
    <t>2504A051</t>
  </si>
  <si>
    <t xml:space="preserve">SOE Reform Programme </t>
  </si>
  <si>
    <t>10056</t>
  </si>
  <si>
    <t>2101A056</t>
  </si>
  <si>
    <t>Fisheries New Office</t>
  </si>
  <si>
    <t>Contin. Fund - For. Grant - KOICA</t>
  </si>
  <si>
    <t>10108</t>
  </si>
  <si>
    <t>2504A108</t>
  </si>
  <si>
    <t xml:space="preserve">Kiribati Road Rehabilitation Project </t>
  </si>
  <si>
    <t>Contin. Fund - For. Grant - DC</t>
  </si>
  <si>
    <t>10110</t>
  </si>
  <si>
    <t>2709A110</t>
  </si>
  <si>
    <t>South Tarawa Sanitation Improvement Sector Project</t>
  </si>
  <si>
    <t>Contin. Fund - For. Grant - ITU</t>
  </si>
  <si>
    <t>10125</t>
  </si>
  <si>
    <t>2301A125</t>
  </si>
  <si>
    <t>JSS maintenance &amp; furniture</t>
  </si>
  <si>
    <t>Contin. Fund - For. Grant - GCF</t>
  </si>
  <si>
    <t>11001</t>
  </si>
  <si>
    <t>2501B001</t>
  </si>
  <si>
    <t>MFED office development</t>
  </si>
  <si>
    <t>Contin. Fund - For. Grant - OIM</t>
  </si>
  <si>
    <t>11017</t>
  </si>
  <si>
    <t>2702B017</t>
  </si>
  <si>
    <t>Purchase of cherry picker truck</t>
  </si>
  <si>
    <t>Contin. Fund - For. Grant - Others</t>
  </si>
  <si>
    <t>11088</t>
  </si>
  <si>
    <t>2103B088</t>
  </si>
  <si>
    <t xml:space="preserve">Fisheries Sector Policy Development </t>
  </si>
  <si>
    <t>5301</t>
  </si>
  <si>
    <t>Contin. Fund - For. Loan - DFAT</t>
  </si>
  <si>
    <t>11094</t>
  </si>
  <si>
    <t>2908B094</t>
  </si>
  <si>
    <t>Upgrading of Infrastructure for MLPID</t>
  </si>
  <si>
    <t>5302</t>
  </si>
  <si>
    <t>Contin. Fund - For. Loan - MFAT</t>
  </si>
  <si>
    <t>12012</t>
  </si>
  <si>
    <t>1503C012</t>
  </si>
  <si>
    <t>Voters Educ Women in Local Government</t>
  </si>
  <si>
    <t>5303</t>
  </si>
  <si>
    <t>Contin. Fund - For. Loan - WB</t>
  </si>
  <si>
    <t>12016</t>
  </si>
  <si>
    <t>1602C016</t>
  </si>
  <si>
    <t>Solid waste mgnt initiatives</t>
  </si>
  <si>
    <t>5304</t>
  </si>
  <si>
    <t>Contin. Fund - For. Loan - PIFS</t>
  </si>
  <si>
    <t>12017</t>
  </si>
  <si>
    <t>2102C017</t>
  </si>
  <si>
    <t>Support implement tuna tag</t>
  </si>
  <si>
    <t>5305</t>
  </si>
  <si>
    <t>Contin. Fund - For. Loan - NGO</t>
  </si>
  <si>
    <t>12018</t>
  </si>
  <si>
    <t>1503C018</t>
  </si>
  <si>
    <t xml:space="preserve">Roll Out Training for Outer Islands </t>
  </si>
  <si>
    <t>5306</t>
  </si>
  <si>
    <t>12020</t>
  </si>
  <si>
    <t>1403C020</t>
  </si>
  <si>
    <t>Procurement of vehicle for Kiribati High Commission Fiji</t>
  </si>
  <si>
    <t>Contin. Fund - For. Loan - SPC</t>
  </si>
  <si>
    <t>12021</t>
  </si>
  <si>
    <t>1502C021</t>
  </si>
  <si>
    <t>Abaiang Landing Vessel - Trust Fund</t>
  </si>
  <si>
    <t>5307</t>
  </si>
  <si>
    <t>Contin. Fund - For. Loan - CLGF</t>
  </si>
  <si>
    <t>12023</t>
  </si>
  <si>
    <t>1502C023</t>
  </si>
  <si>
    <t>Beru Commercial Vessel / Guest House</t>
  </si>
  <si>
    <t>5308</t>
  </si>
  <si>
    <t>Contin. Fund - For. Loan - FFA</t>
  </si>
  <si>
    <t>12024</t>
  </si>
  <si>
    <t>2602C024</t>
  </si>
  <si>
    <t xml:space="preserve">Women Economic Empowerment/Assist. to Women </t>
  </si>
  <si>
    <t>5309</t>
  </si>
  <si>
    <t>Contin. Fund - For. Loan - SPREP</t>
  </si>
  <si>
    <t>12037</t>
  </si>
  <si>
    <t>2702C037</t>
  </si>
  <si>
    <t>Kiribati Solar pv grid (PEC)</t>
  </si>
  <si>
    <t>5310</t>
  </si>
  <si>
    <t>Contin. Fund - For. Loan - Japan</t>
  </si>
  <si>
    <t>12038</t>
  </si>
  <si>
    <t>2905C038</t>
  </si>
  <si>
    <t>Kiritimati Power Supply (Fuel)</t>
  </si>
  <si>
    <t>5311</t>
  </si>
  <si>
    <t>Contin. Fund - For. Loan - ROK</t>
  </si>
  <si>
    <t>12039</t>
  </si>
  <si>
    <t>2404C039</t>
  </si>
  <si>
    <t>Civil Aviation Development</t>
  </si>
  <si>
    <t>5312</t>
  </si>
  <si>
    <t>Contin. Fund - For. Loan - ADB</t>
  </si>
  <si>
    <t>12043</t>
  </si>
  <si>
    <t>2706C043</t>
  </si>
  <si>
    <t xml:space="preserve">Kiritimati Water Supply Project Preparation </t>
  </si>
  <si>
    <t>5313</t>
  </si>
  <si>
    <t>Contin. Fund - For. Loan - Other</t>
  </si>
  <si>
    <t>12044</t>
  </si>
  <si>
    <t>2706C044</t>
  </si>
  <si>
    <t>Support to KAPIII Project</t>
  </si>
  <si>
    <t>5314</t>
  </si>
  <si>
    <t>Contin. Fund - For. Loan - France</t>
  </si>
  <si>
    <t>12045</t>
  </si>
  <si>
    <t>2706C045</t>
  </si>
  <si>
    <t>Support to KiriWatsan I</t>
  </si>
  <si>
    <t>5315</t>
  </si>
  <si>
    <t>Contin. Fund - For. Loan - EU</t>
  </si>
  <si>
    <t>12046</t>
  </si>
  <si>
    <t>2706C046</t>
  </si>
  <si>
    <t xml:space="preserve">Support to South Tarawa Road Upgrading </t>
  </si>
  <si>
    <t>5316</t>
  </si>
  <si>
    <t>12050</t>
  </si>
  <si>
    <t>Contin. Fund - For. Loan - IR</t>
  </si>
  <si>
    <t>2702C050</t>
  </si>
  <si>
    <t>Support to PUB power generator</t>
  </si>
  <si>
    <t>5317</t>
  </si>
  <si>
    <t>12053</t>
  </si>
  <si>
    <t>Contin. Fund - For. Loan - UNDP</t>
  </si>
  <si>
    <t>2802C053</t>
  </si>
  <si>
    <t>Banaba Compensation</t>
  </si>
  <si>
    <t>5318</t>
  </si>
  <si>
    <t>12056</t>
  </si>
  <si>
    <t>2204C056</t>
  </si>
  <si>
    <t xml:space="preserve">Overseas Referral </t>
  </si>
  <si>
    <t>Contin. Fund - For. Loan - WHO</t>
  </si>
  <si>
    <t>5319</t>
  </si>
  <si>
    <t>12057</t>
  </si>
  <si>
    <t>2204C057</t>
  </si>
  <si>
    <t>Local Referral</t>
  </si>
  <si>
    <t>Contin. Fund - For. Loan - UN Women</t>
  </si>
  <si>
    <t>12062</t>
  </si>
  <si>
    <t>2308C062</t>
  </si>
  <si>
    <t>Overseas Scholarships</t>
  </si>
  <si>
    <t>5320</t>
  </si>
  <si>
    <t>Contin. Fund - For. Loan - UNESCO</t>
  </si>
  <si>
    <t>12067</t>
  </si>
  <si>
    <t>2706C067</t>
  </si>
  <si>
    <t>Kiriwatsan 1 Project</t>
  </si>
  <si>
    <t>5321</t>
  </si>
  <si>
    <t>Contin. Fund - For. Loan - UNICEF</t>
  </si>
  <si>
    <t>12076</t>
  </si>
  <si>
    <t>2305C076</t>
  </si>
  <si>
    <t>Maintenance of Teabike College</t>
  </si>
  <si>
    <t>5322</t>
  </si>
  <si>
    <t>Contin. Fund - For. Loan - UNFPA</t>
  </si>
  <si>
    <t>5323</t>
  </si>
  <si>
    <t>12102</t>
  </si>
  <si>
    <t>1503C102</t>
  </si>
  <si>
    <t>Voter education for women in l</t>
  </si>
  <si>
    <t>Contin. Fund - For. Loan - UNEP</t>
  </si>
  <si>
    <t>5324</t>
  </si>
  <si>
    <t>12109</t>
  </si>
  <si>
    <t>Contin. Fund - For. Loan - WFD</t>
  </si>
  <si>
    <t>1603C109</t>
  </si>
  <si>
    <t xml:space="preserve">NBSAP &amp; 5th National Report to CBD </t>
  </si>
  <si>
    <t>5325</t>
  </si>
  <si>
    <t>Contin. Fund - For. Loan - India</t>
  </si>
  <si>
    <t>12115</t>
  </si>
  <si>
    <t>2908C115</t>
  </si>
  <si>
    <t>Kiribati solide waste &amp; rain</t>
  </si>
  <si>
    <t>Contin. Fund - For. Loan - PRC</t>
  </si>
  <si>
    <t>12122</t>
  </si>
  <si>
    <t>2302C122</t>
  </si>
  <si>
    <t>KEIP-maintenance for prm.schoo</t>
  </si>
  <si>
    <t>12130</t>
  </si>
  <si>
    <t>2605C130</t>
  </si>
  <si>
    <t>Eliminating Violence Against Women (AVAW)</t>
  </si>
  <si>
    <t>Contin. Fund - For. Loan - PNG</t>
  </si>
  <si>
    <t>12137</t>
  </si>
  <si>
    <t>1501C137</t>
  </si>
  <si>
    <t>3.5ton truck for unimane assoc</t>
  </si>
  <si>
    <t>Contin. Fund - For. Loan -  CND</t>
  </si>
  <si>
    <t>12142</t>
  </si>
  <si>
    <t>2201C142</t>
  </si>
  <si>
    <t>Specialised Clinical Services</t>
  </si>
  <si>
    <t>Contin. Fund - For. Loan - FAO</t>
  </si>
  <si>
    <t>12144</t>
  </si>
  <si>
    <t>2101C144</t>
  </si>
  <si>
    <t>Waa n Oo for Kuria</t>
  </si>
  <si>
    <t>Contin. Fund - For. Loan - USGS</t>
  </si>
  <si>
    <t>12145</t>
  </si>
  <si>
    <t>2101C145</t>
  </si>
  <si>
    <t xml:space="preserve">Te Waa n O for Aranuka </t>
  </si>
  <si>
    <t>y</t>
  </si>
  <si>
    <t>Contin. Fund - For. Loan - WOC</t>
  </si>
  <si>
    <t>12146</t>
  </si>
  <si>
    <t>2101C146</t>
  </si>
  <si>
    <t xml:space="preserve">Te Waa n O for Tamana </t>
  </si>
  <si>
    <t>Contin. Fund - For. Loan - PBF</t>
  </si>
  <si>
    <t>12147</t>
  </si>
  <si>
    <t>2101C147</t>
  </si>
  <si>
    <t>Te Waa n O for Arorae</t>
  </si>
  <si>
    <t>Contin. Fund - For. Loan - UAE</t>
  </si>
  <si>
    <t>12149</t>
  </si>
  <si>
    <t>2101C149</t>
  </si>
  <si>
    <t>Te Waa n O for Nonouti</t>
  </si>
  <si>
    <t>Contin. Fund - For. Loan - IISD</t>
  </si>
  <si>
    <t>13002</t>
  </si>
  <si>
    <t>DNR00015</t>
  </si>
  <si>
    <t>Australian Award Scholarships</t>
  </si>
  <si>
    <t>Contin. Fund - For. Loan - Kuwait</t>
  </si>
  <si>
    <t>13023</t>
  </si>
  <si>
    <t>2901D023</t>
  </si>
  <si>
    <t>Improvement of water on Kiritimati</t>
  </si>
  <si>
    <t>Contin. Fund - For. Loan - CF</t>
  </si>
  <si>
    <t>13027</t>
  </si>
  <si>
    <t>0904D027</t>
  </si>
  <si>
    <t>Improving Climate Change Services</t>
  </si>
  <si>
    <t>Peace &amp; Security</t>
  </si>
  <si>
    <t>Contin. Fund - For. Loan - CoA</t>
  </si>
  <si>
    <t>CC-Adaptation</t>
  </si>
  <si>
    <t>Contin. Fund - For. Loan - UNODC</t>
  </si>
  <si>
    <t>13041</t>
  </si>
  <si>
    <t>1404D041</t>
  </si>
  <si>
    <t>Establishment of Kiribati Missions</t>
  </si>
  <si>
    <t>Contin. Fund - For. Loan - PJDP</t>
  </si>
  <si>
    <t>13044</t>
  </si>
  <si>
    <t>2702D044</t>
  </si>
  <si>
    <t>Kiribati Pacific Appliance Labelling &amp; Standards Program</t>
  </si>
  <si>
    <t>Contin. Fund - For. Loan - PJSI</t>
  </si>
  <si>
    <t>13046</t>
  </si>
  <si>
    <t>1502D046</t>
  </si>
  <si>
    <t>Butaritari Retaining Wall and Site Extension</t>
  </si>
  <si>
    <t>Contin. Fund - For. Loan - WOGC</t>
  </si>
  <si>
    <t>13047</t>
  </si>
  <si>
    <t>2501D047</t>
  </si>
  <si>
    <t>Rehabilitation of MFED Office</t>
  </si>
  <si>
    <t>13048</t>
  </si>
  <si>
    <t>2701D048</t>
  </si>
  <si>
    <t>KOIL's New Additional Fuel Storage</t>
  </si>
  <si>
    <t>Contin. Fund - For. Loan - CSIRO</t>
  </si>
  <si>
    <t>Contin. Fund - For. Loan - CTA</t>
  </si>
  <si>
    <t>13049</t>
  </si>
  <si>
    <t>2105D049</t>
  </si>
  <si>
    <t>Deep Sea Mineral Project</t>
  </si>
  <si>
    <t>Contin. Fund - For. Loan - PIPA</t>
  </si>
  <si>
    <t>13055</t>
  </si>
  <si>
    <t>1602D055</t>
  </si>
  <si>
    <t>HP Montreal Protocol Workshop</t>
  </si>
  <si>
    <t>Contin. Fund - For. Loan - PIF</t>
  </si>
  <si>
    <t>Level 2(3)</t>
  </si>
  <si>
    <t>Contin. Fund - For. Loan - PPIU</t>
  </si>
  <si>
    <t>13063</t>
  </si>
  <si>
    <t>2706D063</t>
  </si>
  <si>
    <t>USAID-SPREP Support to Climate Change Adaptation Initiative</t>
  </si>
  <si>
    <t>Level 4(5)</t>
  </si>
  <si>
    <t>Level 5(6)</t>
  </si>
  <si>
    <t>Contin. Fund - For. Loan - ComSec</t>
  </si>
  <si>
    <t>Remarks</t>
  </si>
  <si>
    <t>13074</t>
  </si>
  <si>
    <t>2709D074</t>
  </si>
  <si>
    <t xml:space="preserve">Outer Island Road &amp; Airstrip Upgrading </t>
  </si>
  <si>
    <t>GFS1</t>
  </si>
  <si>
    <t>Contin. Fund - For. Loan - OCTA</t>
  </si>
  <si>
    <t>GFS2</t>
  </si>
  <si>
    <t>GFS3</t>
  </si>
  <si>
    <t>13092</t>
  </si>
  <si>
    <t>GFS4</t>
  </si>
  <si>
    <t>0901D092</t>
  </si>
  <si>
    <t>Climate change coordinator</t>
  </si>
  <si>
    <t>Contin. Fund - For. Loan - IPA</t>
  </si>
  <si>
    <t>Item Code</t>
  </si>
  <si>
    <t>13096</t>
  </si>
  <si>
    <t>2203D096</t>
  </si>
  <si>
    <t>Improving Environmental Health and Surveillance</t>
  </si>
  <si>
    <t>Contin. Fund - For. Loan - SCU</t>
  </si>
  <si>
    <t>13097</t>
  </si>
  <si>
    <t>2901D097</t>
  </si>
  <si>
    <t>LC Linnix Insurance costs</t>
  </si>
  <si>
    <t xml:space="preserve">Contin. Fund - For. Loan - OPAGAC </t>
  </si>
  <si>
    <t>Blank for new code</t>
  </si>
  <si>
    <t>13098</t>
  </si>
  <si>
    <t>2504D098</t>
  </si>
  <si>
    <t>Immediate support-pub</t>
  </si>
  <si>
    <t>Contin. Fund - For. Loan - PNA</t>
  </si>
  <si>
    <t xml:space="preserve">Revenues </t>
  </si>
  <si>
    <t xml:space="preserve">Taxes </t>
  </si>
  <si>
    <t>Taxes on Income, Profits, and Capital Gains</t>
  </si>
  <si>
    <t>Payable by individuals</t>
  </si>
  <si>
    <t>Contin. Fund - For. Loan - ACIAR</t>
  </si>
  <si>
    <t>13102</t>
  </si>
  <si>
    <t>1602D102</t>
  </si>
  <si>
    <t>Invasive Alien Species (IAS)</t>
  </si>
  <si>
    <t>Personal Income Tax (PAYE)</t>
  </si>
  <si>
    <t>Contin. Fund - For. Loan - FHF</t>
  </si>
  <si>
    <t>108</t>
  </si>
  <si>
    <t>13103</t>
  </si>
  <si>
    <t>2201D103</t>
  </si>
  <si>
    <t>Civil registration &amp; vital sta</t>
  </si>
  <si>
    <t>Contin. Fund - For. Loan - HSPH</t>
  </si>
  <si>
    <t>13105</t>
  </si>
  <si>
    <t>2102D105</t>
  </si>
  <si>
    <t>Solar Power for Outer island Fish Center</t>
  </si>
  <si>
    <t xml:space="preserve">Payable by Corporations and other Enterprises </t>
  </si>
  <si>
    <t>Company Tax</t>
  </si>
  <si>
    <t>Contin. Fund - For. Loan - PLF</t>
  </si>
  <si>
    <t>106</t>
  </si>
  <si>
    <t>13107</t>
  </si>
  <si>
    <t>1602D107</t>
  </si>
  <si>
    <t xml:space="preserve">National E-Waste Management </t>
  </si>
  <si>
    <t xml:space="preserve">Contin. Fund - For. Loan - LDS </t>
  </si>
  <si>
    <r>
      <rPr>
        <sz val="11"/>
        <color theme="1"/>
        <rFont val="Cambria"/>
      </rPr>
      <t xml:space="preserve">Company Tax </t>
    </r>
    <r>
      <rPr>
        <i/>
        <sz val="11"/>
        <color theme="1"/>
        <rFont val="Cambria"/>
      </rPr>
      <t>(Hotel)</t>
    </r>
  </si>
  <si>
    <t>Contin. Fund - For. Loan - HBF</t>
  </si>
  <si>
    <t>13112</t>
  </si>
  <si>
    <t>Future Need</t>
  </si>
  <si>
    <t>1503D112</t>
  </si>
  <si>
    <t>Local Govern't Election Act Review</t>
  </si>
  <si>
    <t>Contin. Fund - For. Loan - COL</t>
  </si>
  <si>
    <t>Other taxes on income, profits, and capital gains</t>
  </si>
  <si>
    <t>Dummy (DO NOT USE)</t>
  </si>
  <si>
    <t>13121</t>
  </si>
  <si>
    <t>2605D121</t>
  </si>
  <si>
    <t xml:space="preserve">Support to Women Development Division Activities </t>
  </si>
  <si>
    <t>Contin. Fund - For. Loan - SPBA</t>
  </si>
  <si>
    <t>Taxes on payroll and workforce</t>
  </si>
  <si>
    <t>13125</t>
  </si>
  <si>
    <t>DNR00102</t>
  </si>
  <si>
    <t>Consists of taxes that are collected from employers or the self-employed either as a proportion of payroll size or as a fixed amount per person</t>
  </si>
  <si>
    <t xml:space="preserve">Placement for Director for NEPO </t>
  </si>
  <si>
    <t>Contin. Fund - For. Loan - HSC</t>
  </si>
  <si>
    <t>Taxes on property</t>
  </si>
  <si>
    <t>Recurrent taxes on immovable property</t>
  </si>
  <si>
    <t>Contin. Fund - For. Loan - VSI</t>
  </si>
  <si>
    <t>13129</t>
  </si>
  <si>
    <t>2701D129</t>
  </si>
  <si>
    <t xml:space="preserve">Infrastructure Management Capacity Support </t>
  </si>
  <si>
    <t>Contin. Fund - For. Loan - ROT</t>
  </si>
  <si>
    <t>Recurrent taxes on net wealth</t>
  </si>
  <si>
    <t>Contin. Fund - For. Loan - ONOC</t>
  </si>
  <si>
    <t>13130</t>
  </si>
  <si>
    <t>2201D130</t>
  </si>
  <si>
    <t>Kiribati Internship Training Program</t>
  </si>
  <si>
    <t>Estate, inheritance, and gift taxes</t>
  </si>
  <si>
    <t>Contin. Fund - For. Loan - Roto</t>
  </si>
  <si>
    <t>14011</t>
  </si>
  <si>
    <t>Contin. Fund - For. Loan - KOIL</t>
  </si>
  <si>
    <t>1604E011</t>
  </si>
  <si>
    <t>Food Security Climate Change</t>
  </si>
  <si>
    <t>Taxes on financial and capital transactions</t>
  </si>
  <si>
    <t>Contin. Fund - For. Loan - ISA</t>
  </si>
  <si>
    <t>Other nonrecurrent taxes on property</t>
  </si>
  <si>
    <t>14014</t>
  </si>
  <si>
    <t>2201E014</t>
  </si>
  <si>
    <t>Gynaecological Clinic for GBV</t>
  </si>
  <si>
    <t>Contin. Fund - For. Loan - FRG</t>
  </si>
  <si>
    <t>Other recurrent taxes on property</t>
  </si>
  <si>
    <t>Contin. Fund - For. Loan - MFAT/DFAT</t>
  </si>
  <si>
    <t>Taxes on Goods and Services</t>
  </si>
  <si>
    <t>14016</t>
  </si>
  <si>
    <t>2504E016</t>
  </si>
  <si>
    <t xml:space="preserve">General Taxes on Goods and Services </t>
  </si>
  <si>
    <t>Improving services for victime</t>
  </si>
  <si>
    <t xml:space="preserve">VAT (Value Added Tax) </t>
  </si>
  <si>
    <t>Contin. Fund - For. Loan -QFFD</t>
  </si>
  <si>
    <t>110</t>
  </si>
  <si>
    <t>14017</t>
  </si>
  <si>
    <t>2507E017</t>
  </si>
  <si>
    <t>Population Census 2015</t>
  </si>
  <si>
    <t>Contin. Fund - For. Loan -UNFCCC</t>
  </si>
  <si>
    <t xml:space="preserve">Excises </t>
  </si>
  <si>
    <t>Excise Tax</t>
  </si>
  <si>
    <t>Contin. Fund - For. Loan -WOC</t>
  </si>
  <si>
    <t>14020</t>
  </si>
  <si>
    <t>2102E020</t>
  </si>
  <si>
    <t>Support to Outer Island Fish Centres</t>
  </si>
  <si>
    <t>Taxes on international trade and transactions</t>
  </si>
  <si>
    <t>Customs and other import duties</t>
  </si>
  <si>
    <t>Customs Division Services</t>
  </si>
  <si>
    <t>Contin. Fund - For. Loan -UNESCAP</t>
  </si>
  <si>
    <t>113</t>
  </si>
  <si>
    <t>14021</t>
  </si>
  <si>
    <t>1602E021</t>
  </si>
  <si>
    <t xml:space="preserve">3rd National Communication to UNFCCC </t>
  </si>
  <si>
    <t>Contin. Fund - For. Loan -WMO</t>
  </si>
  <si>
    <t>Customs Licence Fees</t>
  </si>
  <si>
    <t>114</t>
  </si>
  <si>
    <t>Contin. Fund - For. Loan -GEF</t>
  </si>
  <si>
    <t>14024</t>
  </si>
  <si>
    <t>1201E024</t>
  </si>
  <si>
    <t>Support to DVSO Unit</t>
  </si>
  <si>
    <t>Import Duties</t>
  </si>
  <si>
    <t>Contin. Fund - For. Loan -UNSG</t>
  </si>
  <si>
    <t>14026</t>
  </si>
  <si>
    <t>2201E026</t>
  </si>
  <si>
    <t>Equiping tungaru rehabi centre</t>
  </si>
  <si>
    <t>Acceptance Fees</t>
  </si>
  <si>
    <t>112</t>
  </si>
  <si>
    <t>Contin. Fund - For. Loan -IFAD</t>
  </si>
  <si>
    <t>14027</t>
  </si>
  <si>
    <t>2705E027</t>
  </si>
  <si>
    <t>Reconstruction of Tungaru Rehabilitation Centre</t>
  </si>
  <si>
    <t>Contin. Fund - For. Loan -UN-C19-MPTF</t>
  </si>
  <si>
    <t>Import Levy Fund (Revenue)</t>
  </si>
  <si>
    <t>F0070000061A</t>
  </si>
  <si>
    <t>The revenue from Customs for Import Levy Fund will be booked under this NAC by crediting 1709/7102/00000/91/115115/000 and debiting the revenue account of Customs. This will be done through a JV in IFMIS. Please remember that if this JV is not approved on time, IFMIS will not allow expenditure under fund code 7102. Hence please ensure that this JV is always Approved on time.</t>
  </si>
  <si>
    <t>14030</t>
  </si>
  <si>
    <t>1502E030</t>
  </si>
  <si>
    <t xml:space="preserve">Clearance of Banaba Maneaba Site </t>
  </si>
  <si>
    <t>Contin. Fund - For. Loan -KOICA</t>
  </si>
  <si>
    <t>Kaoki Mange Fund (Revenue)</t>
  </si>
  <si>
    <t>F0070000030A</t>
  </si>
  <si>
    <t>The revenue from Customs for Kaoki Mange Fund will be booked under this NAC by crediting 1709/7105/00000/91/115116/000 and debiting the revenue account of Customs. This will be done through a JV in IFMIS. Please remember that if this JV is not approved on time, IFMIS will not allow expenditure under fund code 7105. Hence please ensure that this JV is always Approved on time.</t>
  </si>
  <si>
    <t>Contin. Fund - For. Loan -DC</t>
  </si>
  <si>
    <t>14032</t>
  </si>
  <si>
    <t>2603E032</t>
  </si>
  <si>
    <t>Community Based Rehabilitation</t>
  </si>
  <si>
    <t>Customs Sundry Revenue</t>
  </si>
  <si>
    <t>Contin. Fund - For. Loan -ITU</t>
  </si>
  <si>
    <t>14037</t>
  </si>
  <si>
    <t>2103E037</t>
  </si>
  <si>
    <t>Fishing Gear</t>
  </si>
  <si>
    <t>Contin. Fund - For. Loan -GCF</t>
  </si>
  <si>
    <t>Taxes on exports</t>
  </si>
  <si>
    <t>14039</t>
  </si>
  <si>
    <t>2401E039</t>
  </si>
  <si>
    <t>Support to KAIP</t>
  </si>
  <si>
    <t>For Future Use</t>
  </si>
  <si>
    <t>Contin. Fund - For. Loan - OIM</t>
  </si>
  <si>
    <t>Profits of export or import monopolies</t>
  </si>
  <si>
    <t>Contin. Fund - For. Loan - Others</t>
  </si>
  <si>
    <t>14040</t>
  </si>
  <si>
    <t>2103E040</t>
  </si>
  <si>
    <t>Sea Cucumber Project</t>
  </si>
  <si>
    <t>Special Fund</t>
  </si>
  <si>
    <t>Exchange profits</t>
  </si>
  <si>
    <t>Civil Aviation Special Fund</t>
  </si>
  <si>
    <t>Sp. Fund - GoK - Civil Aviation Special Fund</t>
  </si>
  <si>
    <t>Exchange Rate Movements (Profit)</t>
  </si>
  <si>
    <t>14046</t>
  </si>
  <si>
    <t>2605E046</t>
  </si>
  <si>
    <t>National Laws and Policies on ESGBV &amp; Gender Equality</t>
  </si>
  <si>
    <t>Import Levy Fund</t>
  </si>
  <si>
    <t>Exchange taxes</t>
  </si>
  <si>
    <t>Sp. Fund - GoK - Import Levy Fund</t>
  </si>
  <si>
    <t>Other taxes on international trade and transactions</t>
  </si>
  <si>
    <t>14054</t>
  </si>
  <si>
    <t>Highway Authority</t>
  </si>
  <si>
    <t>1002E054</t>
  </si>
  <si>
    <t>Sp. Fund - GoK - Highway Authority</t>
  </si>
  <si>
    <t>Job analysis &amp; recruitment wor</t>
  </si>
  <si>
    <t>Social contributions</t>
  </si>
  <si>
    <t>Social security contributions</t>
  </si>
  <si>
    <t>Employee contributions</t>
  </si>
  <si>
    <t>Dai Nippon Causeway</t>
  </si>
  <si>
    <t>Sp. Fund - GoK - Dai Nippon Causeway</t>
  </si>
  <si>
    <t>14055</t>
  </si>
  <si>
    <t>2103E055</t>
  </si>
  <si>
    <t>Te Atinimarawa company limited</t>
  </si>
  <si>
    <t>Employer contributions</t>
  </si>
  <si>
    <t>Kaokimange</t>
  </si>
  <si>
    <t>Sp. Fund - GoK - Kaokimange</t>
  </si>
  <si>
    <t>14057</t>
  </si>
  <si>
    <t>1603E057</t>
  </si>
  <si>
    <t>Compensation Project Fund</t>
  </si>
  <si>
    <t>Self-employed or unemployed contributions</t>
  </si>
  <si>
    <t>Sanitation Maintenance Fund</t>
  </si>
  <si>
    <t>Sp. Fund - GoK - Sanitation Maintenance Fund</t>
  </si>
  <si>
    <t>14058</t>
  </si>
  <si>
    <t>2302E058</t>
  </si>
  <si>
    <t>Implementation of SIP Program - Primary &amp; JSS</t>
  </si>
  <si>
    <t>Un-allocable contributions</t>
  </si>
  <si>
    <t>Plant and Vehicle Unit Special Fund</t>
  </si>
  <si>
    <t>Sp. Fund - GoK - Plant and Vehicle Unit</t>
  </si>
  <si>
    <t>Other social contributions</t>
  </si>
  <si>
    <t>7201</t>
  </si>
  <si>
    <t>Sp. Fund - For. Grant - DFAT</t>
  </si>
  <si>
    <t>14059</t>
  </si>
  <si>
    <t>1604E059</t>
  </si>
  <si>
    <t>Piggery building improvement</t>
  </si>
  <si>
    <t xml:space="preserve">Grants </t>
  </si>
  <si>
    <t>7202</t>
  </si>
  <si>
    <t>From Foreign Governments</t>
  </si>
  <si>
    <t>Sp. Fund - For. Grant - MFAT</t>
  </si>
  <si>
    <t xml:space="preserve">Current </t>
  </si>
  <si>
    <t>14062</t>
  </si>
  <si>
    <t>1604E062</t>
  </si>
  <si>
    <t>Soil Health Improvement</t>
  </si>
  <si>
    <t>Current Budget support (Foreign Govt.)</t>
  </si>
  <si>
    <t xml:space="preserve">Do Not Create Separate NAC for Each Government. It Is Captured In 'Fund' Segment </t>
  </si>
  <si>
    <t>7203</t>
  </si>
  <si>
    <t>Sp. Fund - For. Grant - WB</t>
  </si>
  <si>
    <t>14063</t>
  </si>
  <si>
    <t>2604E063</t>
  </si>
  <si>
    <t>Adolescent Girls Initiatives</t>
  </si>
  <si>
    <t>7204</t>
  </si>
  <si>
    <t>Current Project Funding (Foreign Govt.)</t>
  </si>
  <si>
    <t>Sp. Fund - For. Grant - PIFS</t>
  </si>
  <si>
    <t>7205</t>
  </si>
  <si>
    <t>14064</t>
  </si>
  <si>
    <t>Sp. Fund - For. Grant - NGO</t>
  </si>
  <si>
    <t>2601E064</t>
  </si>
  <si>
    <t>Support to MWYSSA &amp; ESGBV</t>
  </si>
  <si>
    <t>Capital</t>
  </si>
  <si>
    <t>Capital Budget support (Foreign Govt.)</t>
  </si>
  <si>
    <t>7206</t>
  </si>
  <si>
    <t>Sp. Fund - For. Grant - SPC</t>
  </si>
  <si>
    <t>14065</t>
  </si>
  <si>
    <t>2602E065</t>
  </si>
  <si>
    <t>2014 Kiribati Participation in Micronesian Games</t>
  </si>
  <si>
    <t>Capital Project Funding (Foreign Govt.)</t>
  </si>
  <si>
    <t>7207</t>
  </si>
  <si>
    <t>Sp. Fund - For. Grant - CLGF</t>
  </si>
  <si>
    <t>From international organizations</t>
  </si>
  <si>
    <t>7208</t>
  </si>
  <si>
    <t>Current Grant (Intt. Org.)</t>
  </si>
  <si>
    <t>Sp. Fund - For. Grant - FFA</t>
  </si>
  <si>
    <t>14066</t>
  </si>
  <si>
    <t>2101E066</t>
  </si>
  <si>
    <t>Te Waa n O Makin</t>
  </si>
  <si>
    <t>7209</t>
  </si>
  <si>
    <t>Sp. Fund - For. Grant - SPREP</t>
  </si>
  <si>
    <t>Capital Grant (Intt. Org.)</t>
  </si>
  <si>
    <t>14067</t>
  </si>
  <si>
    <t>2101E067</t>
  </si>
  <si>
    <t>Te Waa n O Butaritari</t>
  </si>
  <si>
    <t>7210</t>
  </si>
  <si>
    <t>Other Revenue</t>
  </si>
  <si>
    <t>Sp. Fund - For. Grant - Japan</t>
  </si>
  <si>
    <t xml:space="preserve">Property Income </t>
  </si>
  <si>
    <t xml:space="preserve">Interest </t>
  </si>
  <si>
    <t>Interest on consolidated fund</t>
  </si>
  <si>
    <t>102</t>
  </si>
  <si>
    <t>Interest on Consolidated Fund (No. 1 A/C)</t>
  </si>
  <si>
    <t>14068</t>
  </si>
  <si>
    <t>2101E068</t>
  </si>
  <si>
    <t>7211</t>
  </si>
  <si>
    <t>Te Waa n O Onotoa</t>
  </si>
  <si>
    <t>Sp. Fund - For. Grant - ROK</t>
  </si>
  <si>
    <t>Interest on Development Fund</t>
  </si>
  <si>
    <t>7212</t>
  </si>
  <si>
    <t>14069</t>
  </si>
  <si>
    <t>2101E069</t>
  </si>
  <si>
    <t>Te Waa n O Nikunau</t>
  </si>
  <si>
    <t>Sp. Fund - For. Grant - ADB</t>
  </si>
  <si>
    <t>7213</t>
  </si>
  <si>
    <t>Sp. Fund - For. Grant - Other</t>
  </si>
  <si>
    <t>Interest Received on-leant Loans</t>
  </si>
  <si>
    <t>14070</t>
  </si>
  <si>
    <t>2103E070</t>
  </si>
  <si>
    <t>Support National Tuna Fishery Monitoring</t>
  </si>
  <si>
    <t>7214</t>
  </si>
  <si>
    <t>Sp. Fund - For. Grant - France</t>
  </si>
  <si>
    <t>Interest on Investment other than RERF</t>
  </si>
  <si>
    <t>14071</t>
  </si>
  <si>
    <t>7215</t>
  </si>
  <si>
    <t>2203E071</t>
  </si>
  <si>
    <t>Treatment Assessment Survey</t>
  </si>
  <si>
    <t>Sp. Fund - For. Grant - EU</t>
  </si>
  <si>
    <t>Other Interest Received</t>
  </si>
  <si>
    <t>7216</t>
  </si>
  <si>
    <t>Sp. Fund - For. Grant - IR</t>
  </si>
  <si>
    <t>14074</t>
  </si>
  <si>
    <t>2103E074</t>
  </si>
  <si>
    <t xml:space="preserve">Diversification of Seaweed Industries in Pacific </t>
  </si>
  <si>
    <t>Dividends</t>
  </si>
  <si>
    <t>SOE Dividend Income</t>
  </si>
  <si>
    <t>7217</t>
  </si>
  <si>
    <t>Sp. Fund - For. Grant - UNDP</t>
  </si>
  <si>
    <t>105</t>
  </si>
  <si>
    <t>Sub-Ledger to be maintained</t>
  </si>
  <si>
    <t>14077</t>
  </si>
  <si>
    <t>2908E077</t>
  </si>
  <si>
    <t>7218</t>
  </si>
  <si>
    <t>Primary School Rehabilitation Program</t>
  </si>
  <si>
    <t>Sp. Fund - For. Grant - WHO</t>
  </si>
  <si>
    <t>RERF Dividend Income</t>
  </si>
  <si>
    <t>104</t>
  </si>
  <si>
    <t>7219</t>
  </si>
  <si>
    <t>Withdrawals of income from quasi-corporations</t>
  </si>
  <si>
    <t>Sp. Fund - For. Grant - UN Women</t>
  </si>
  <si>
    <t>14078</t>
  </si>
  <si>
    <t>2203E078</t>
  </si>
  <si>
    <t>Effective Vaccine Management (EVM)</t>
  </si>
  <si>
    <t>7220</t>
  </si>
  <si>
    <t>Sp. Fund - For. Grant - UNESCO</t>
  </si>
  <si>
    <t>Property income from investment income disbursements</t>
  </si>
  <si>
    <t>14079</t>
  </si>
  <si>
    <t>2101E079</t>
  </si>
  <si>
    <t>Community Based Fisheries Management</t>
  </si>
  <si>
    <t>7221</t>
  </si>
  <si>
    <t>Sp. Fund - For. Grant - UNICEF</t>
  </si>
  <si>
    <t>Rent</t>
  </si>
  <si>
    <t>Fishing Licence Revenue</t>
  </si>
  <si>
    <t>14081</t>
  </si>
  <si>
    <t>2201E081</t>
  </si>
  <si>
    <t>NCD step survey</t>
  </si>
  <si>
    <t>7222</t>
  </si>
  <si>
    <t>Sp. Fund - For. Grant - UNFPA</t>
  </si>
  <si>
    <t>7223</t>
  </si>
  <si>
    <t>Warehouse Rental</t>
  </si>
  <si>
    <t>14084</t>
  </si>
  <si>
    <t>2203E084</t>
  </si>
  <si>
    <t>Nutrition Review &amp; Child Health Integrated Workshop</t>
  </si>
  <si>
    <t>Sp. Fund - For. Grant - UNEP</t>
  </si>
  <si>
    <t>7224</t>
  </si>
  <si>
    <t>Sp. Fund - For. Grant - WFD</t>
  </si>
  <si>
    <t>Rental of Govt. Premises</t>
  </si>
  <si>
    <t>14087</t>
  </si>
  <si>
    <t>0901E087</t>
  </si>
  <si>
    <t>Commision of inquiry</t>
  </si>
  <si>
    <t>067/ 145/ 161</t>
  </si>
  <si>
    <t>"Rental of properties" and "Rental KTC Premise" which is currently used by MOE and MEHD as per existing COA to be discontinued and the revenue will be booked under this code under Rent</t>
  </si>
  <si>
    <t>7225</t>
  </si>
  <si>
    <t>Sp. Fund - For. Grant - India</t>
  </si>
  <si>
    <t>Rental of Houses</t>
  </si>
  <si>
    <t>163</t>
  </si>
  <si>
    <t>14088</t>
  </si>
  <si>
    <t>1602E088</t>
  </si>
  <si>
    <t xml:space="preserve">Support to KNAP for UNCDD 10 years Strategy </t>
  </si>
  <si>
    <t>Sp. Fund - For. Grant - PRC</t>
  </si>
  <si>
    <t>Sublease rents and leases</t>
  </si>
  <si>
    <t>14089</t>
  </si>
  <si>
    <t>1405E089</t>
  </si>
  <si>
    <t>Kiribati Internship Programme at New York Mission</t>
  </si>
  <si>
    <t>Sp. Fund - For. Grant - PNG</t>
  </si>
  <si>
    <t>Restaurant/Conference/ Maneaba Room Rental</t>
  </si>
  <si>
    <t>050</t>
  </si>
  <si>
    <t>Sp. Fund - For. Grant -  CND</t>
  </si>
  <si>
    <t>14092</t>
  </si>
  <si>
    <t>2201E092</t>
  </si>
  <si>
    <t>Kiribati hospital essential eq</t>
  </si>
  <si>
    <t>Rental of Small Industrial Centre</t>
  </si>
  <si>
    <t>055</t>
  </si>
  <si>
    <t>Sp. Fund - For. Grant - FAO</t>
  </si>
  <si>
    <t>14093</t>
  </si>
  <si>
    <t>1001E093</t>
  </si>
  <si>
    <t>Sport Complex</t>
  </si>
  <si>
    <t>Housing Development Phase II - Bairiki</t>
  </si>
  <si>
    <t>Sp. Fund - For. Grant - USGS</t>
  </si>
  <si>
    <t>14094</t>
  </si>
  <si>
    <t>Sp. Fund - For. Grant - WOC</t>
  </si>
  <si>
    <t>2203E094</t>
  </si>
  <si>
    <t>Sales of goods and services</t>
  </si>
  <si>
    <t>Audit of midwifery &amp; neonatal</t>
  </si>
  <si>
    <t>Sales by market establishments</t>
  </si>
  <si>
    <t xml:space="preserve">Rental of Private Box </t>
  </si>
  <si>
    <t>Sp. Fund - For. Grant - PBF</t>
  </si>
  <si>
    <t>084</t>
  </si>
  <si>
    <t>14095</t>
  </si>
  <si>
    <t>2309E095</t>
  </si>
  <si>
    <t>Dev't of yr3 &amp; 4 pupils activity</t>
  </si>
  <si>
    <t>Sp. Fund - For. Grant - UAE</t>
  </si>
  <si>
    <t>Container Storage Yard Fees</t>
  </si>
  <si>
    <t>052</t>
  </si>
  <si>
    <t>14096</t>
  </si>
  <si>
    <t>2201E096</t>
  </si>
  <si>
    <t>Ambulance for Xmas hospital</t>
  </si>
  <si>
    <t>Sp. Fund - For. Grant - IISD</t>
  </si>
  <si>
    <t>Administrative fees</t>
  </si>
  <si>
    <t>Court fees</t>
  </si>
  <si>
    <t>003</t>
  </si>
  <si>
    <t>11-15 Reserved for Judiciary</t>
  </si>
  <si>
    <t>14098</t>
  </si>
  <si>
    <t>DNR00016</t>
  </si>
  <si>
    <t>Sp. Fund - For. Grant - Kuwait</t>
  </si>
  <si>
    <t>Australia Award Pacific Scholarships</t>
  </si>
  <si>
    <t>Practicing fees</t>
  </si>
  <si>
    <t>006</t>
  </si>
  <si>
    <t>Sp. Fund - For. Grant - CF</t>
  </si>
  <si>
    <t>1411a</t>
  </si>
  <si>
    <t>2201E211a</t>
  </si>
  <si>
    <t xml:space="preserve">STEPS </t>
  </si>
  <si>
    <t>Magistrate Fees</t>
  </si>
  <si>
    <t>004</t>
  </si>
  <si>
    <t>Sp. Fund - For. Grant - CoA</t>
  </si>
  <si>
    <t>Legal Fees</t>
  </si>
  <si>
    <t>14184</t>
  </si>
  <si>
    <t>054</t>
  </si>
  <si>
    <t>1502E184</t>
  </si>
  <si>
    <t>Te Umwanibong Maneaba</t>
  </si>
  <si>
    <t>Sp. Fund - For. Grant - UNODC</t>
  </si>
  <si>
    <t>BLANK for Future Use</t>
  </si>
  <si>
    <t>Sp. Fund - For. Grant - PJDP</t>
  </si>
  <si>
    <t>14189</t>
  </si>
  <si>
    <t>1603E189</t>
  </si>
  <si>
    <t>Consolidating Capacity Building for Invasive Species Management in Kiribati</t>
  </si>
  <si>
    <t>Police Clearance</t>
  </si>
  <si>
    <t>16-19 reserved for police</t>
  </si>
  <si>
    <t>Sp. Fund - For. Grant - PJSI</t>
  </si>
  <si>
    <t>14194</t>
  </si>
  <si>
    <t>1001E194</t>
  </si>
  <si>
    <t>Support to customer service</t>
  </si>
  <si>
    <t>009</t>
  </si>
  <si>
    <t>Sp. Fund - For. Grant - WOGC</t>
  </si>
  <si>
    <t>Recruitment Agency Fees</t>
  </si>
  <si>
    <t>14197</t>
  </si>
  <si>
    <t>0901E197</t>
  </si>
  <si>
    <t>078</t>
  </si>
  <si>
    <t>Strengthening governance &amp; AID</t>
  </si>
  <si>
    <t>20-29 Reserved for MEHR</t>
  </si>
  <si>
    <t>Course and Exam fees</t>
  </si>
  <si>
    <t>141</t>
  </si>
  <si>
    <t>14199</t>
  </si>
  <si>
    <t>2706E199</t>
  </si>
  <si>
    <t xml:space="preserve">Water Quality Monitoring Design for Kiribati </t>
  </si>
  <si>
    <t>Sp. Fund - For. Grant - CSIRO</t>
  </si>
  <si>
    <t>Seaman Administration Fees</t>
  </si>
  <si>
    <t>142</t>
  </si>
  <si>
    <t>14201</t>
  </si>
  <si>
    <t>2203E201</t>
  </si>
  <si>
    <t>World diabetic day</t>
  </si>
  <si>
    <t>Sp. Fund - For. Grant - CTA</t>
  </si>
  <si>
    <t>MTC Upgrading fees</t>
  </si>
  <si>
    <t>144</t>
  </si>
  <si>
    <t>Employment services</t>
  </si>
  <si>
    <t>Sp. Fund - For. Grant - PIPA</t>
  </si>
  <si>
    <t>143</t>
  </si>
  <si>
    <t>14202</t>
  </si>
  <si>
    <t>2303E202</t>
  </si>
  <si>
    <t>Banaba JSS Classroom</t>
  </si>
  <si>
    <t>Environment Licence</t>
  </si>
  <si>
    <t>Sp. Fund - For. Grant - PIF</t>
  </si>
  <si>
    <t>021</t>
  </si>
  <si>
    <t>30-34 Reserved for MELAD</t>
  </si>
  <si>
    <t>14203</t>
  </si>
  <si>
    <t>2501E203</t>
  </si>
  <si>
    <t>MFED new standby generator</t>
  </si>
  <si>
    <t>DNE(admin fees)</t>
  </si>
  <si>
    <t>Sp. Fund - For. Grant - PPIU</t>
  </si>
  <si>
    <t>Survey and Licence fee</t>
  </si>
  <si>
    <t>14204</t>
  </si>
  <si>
    <t>Sp. Fund - For. Grant - ComSec</t>
  </si>
  <si>
    <t>2604E204</t>
  </si>
  <si>
    <t>Convention on the Rights of the child</t>
  </si>
  <si>
    <t>Wildlife Viewing Fees</t>
  </si>
  <si>
    <t>023</t>
  </si>
  <si>
    <t>Sp. Fund - For. Grant - OCTA</t>
  </si>
  <si>
    <t>14205</t>
  </si>
  <si>
    <t>1602E205</t>
  </si>
  <si>
    <t xml:space="preserve">Turtle Monitoring &amp; Eco-tourism </t>
  </si>
  <si>
    <t>Visa fees</t>
  </si>
  <si>
    <t>003/ '010</t>
  </si>
  <si>
    <t>35-39 reserved for MFAI</t>
  </si>
  <si>
    <t>Sp. Fund - For. Grant - IPA</t>
  </si>
  <si>
    <t>Immigration and Other charges</t>
  </si>
  <si>
    <t>14207</t>
  </si>
  <si>
    <t>1701E207</t>
  </si>
  <si>
    <t>Kiribati parliament upscaling</t>
  </si>
  <si>
    <t>012</t>
  </si>
  <si>
    <t>Passport fees</t>
  </si>
  <si>
    <t>14209</t>
  </si>
  <si>
    <t>Sp. Fund - For. Grant - SCU</t>
  </si>
  <si>
    <t>2504E209</t>
  </si>
  <si>
    <t>Acq on mental health facility</t>
  </si>
  <si>
    <t>Local Fishing</t>
  </si>
  <si>
    <t>041</t>
  </si>
  <si>
    <t>40-49 reserved for MFMRD</t>
  </si>
  <si>
    <t xml:space="preserve">Sp. Fund - For. Grant - OPAGAC </t>
  </si>
  <si>
    <t>Local Licencing</t>
  </si>
  <si>
    <t>14211</t>
  </si>
  <si>
    <t>2201E211</t>
  </si>
  <si>
    <t>Sp. Fund - For. Grant - PNA</t>
  </si>
  <si>
    <t>Fish transhipment fees</t>
  </si>
  <si>
    <t>Sp. Fund - For. Grant - ACIAR</t>
  </si>
  <si>
    <t>14214</t>
  </si>
  <si>
    <t>2201E214</t>
  </si>
  <si>
    <t>Health Specialists</t>
  </si>
  <si>
    <t>Open Ship Registration</t>
  </si>
  <si>
    <t>069</t>
  </si>
  <si>
    <t>Sp. Fund - For. Grant - FHF</t>
  </si>
  <si>
    <t>Licence for Foreign vessels</t>
  </si>
  <si>
    <t>075</t>
  </si>
  <si>
    <t>14217</t>
  </si>
  <si>
    <t>1804E217</t>
  </si>
  <si>
    <t>Outer Island Copra Shed</t>
  </si>
  <si>
    <t>Sp. Fund - For. Grant - HSPH</t>
  </si>
  <si>
    <t>Licence for Domestic vessels</t>
  </si>
  <si>
    <t>14218</t>
  </si>
  <si>
    <t>Sp. Fund - For. Grant - PLF</t>
  </si>
  <si>
    <t>1604E218</t>
  </si>
  <si>
    <t>Observer Fees</t>
  </si>
  <si>
    <t xml:space="preserve">Sp. Fund - For. Grant - LDS </t>
  </si>
  <si>
    <t>Inspection Fee</t>
  </si>
  <si>
    <t>14223</t>
  </si>
  <si>
    <t>2203E223</t>
  </si>
  <si>
    <t>World Mental Health Day</t>
  </si>
  <si>
    <t>Sp. Fund - For. Grant - HBF</t>
  </si>
  <si>
    <t>Private Ward Fees</t>
  </si>
  <si>
    <t>061</t>
  </si>
  <si>
    <t>50-54 reserved for MHMS</t>
  </si>
  <si>
    <t>Medical Check Up Fees</t>
  </si>
  <si>
    <t>14224</t>
  </si>
  <si>
    <t>Sp. Fund - For. Grant - COL</t>
  </si>
  <si>
    <t>2203E224</t>
  </si>
  <si>
    <t>Salt reduction program</t>
  </si>
  <si>
    <t>062</t>
  </si>
  <si>
    <t>Includes Medical Fees</t>
  </si>
  <si>
    <t>Research and Film fee</t>
  </si>
  <si>
    <t>Sp. Fund - For. Grant - SPBA</t>
  </si>
  <si>
    <t>55-59 reserved for MIA</t>
  </si>
  <si>
    <t>14225</t>
  </si>
  <si>
    <t>2203E225</t>
  </si>
  <si>
    <t>Outer Islan envir health inspe</t>
  </si>
  <si>
    <t xml:space="preserve">Fees </t>
  </si>
  <si>
    <t>Sp. Fund - For. Grant - HSC</t>
  </si>
  <si>
    <t>Park Usage fee</t>
  </si>
  <si>
    <t>14226</t>
  </si>
  <si>
    <t>1101E226</t>
  </si>
  <si>
    <t>Sixth National Co-ordinators Leadership Workshop, Cook Islands</t>
  </si>
  <si>
    <t>Sp. Fund - For. Grant - VSI</t>
  </si>
  <si>
    <t>Museum Entrance Fee</t>
  </si>
  <si>
    <t>Sp. Fund - For. Grant - ROT</t>
  </si>
  <si>
    <t>14227</t>
  </si>
  <si>
    <t>1101E227</t>
  </si>
  <si>
    <t>Liquor and Kava Late Fees</t>
  </si>
  <si>
    <t>Enabling Rights and Delay Reduction Workshops</t>
  </si>
  <si>
    <t>Sp. Fund - For. Grant - ONOC</t>
  </si>
  <si>
    <t>Seaworthiness</t>
  </si>
  <si>
    <t>077</t>
  </si>
  <si>
    <t>60-64 Reserved for MICTD</t>
  </si>
  <si>
    <t>14228</t>
  </si>
  <si>
    <t>2401E228</t>
  </si>
  <si>
    <t>Kiribati Maritime Safety Programme</t>
  </si>
  <si>
    <t>Light Dues</t>
  </si>
  <si>
    <t>Sp. Fund - For. Grant - Roto</t>
  </si>
  <si>
    <t>65-74 reserved for MISE</t>
  </si>
  <si>
    <t>Petroleum Storage licence</t>
  </si>
  <si>
    <t>Sp. Fund - For. Grant - KOIL</t>
  </si>
  <si>
    <t>15001</t>
  </si>
  <si>
    <t>2605F001</t>
  </si>
  <si>
    <t>Additional Funding to EVAW Fund</t>
  </si>
  <si>
    <t>Service fee</t>
  </si>
  <si>
    <t>131</t>
  </si>
  <si>
    <t>Sp. Fund - For. Grant - ISA</t>
  </si>
  <si>
    <t>15003</t>
  </si>
  <si>
    <t>2203F003</t>
  </si>
  <si>
    <t>Building Permit</t>
  </si>
  <si>
    <t>Kiribati Child Survival Strategy</t>
  </si>
  <si>
    <t>132</t>
  </si>
  <si>
    <t>Sp. Fund - For. Grant - FRG</t>
  </si>
  <si>
    <t>Electrical Contractor Fees and Charges</t>
  </si>
  <si>
    <t>Sp. Fund - For. Grant - MFAT/DFAT</t>
  </si>
  <si>
    <t>15005</t>
  </si>
  <si>
    <t>2301F005</t>
  </si>
  <si>
    <t>Preparatory Activities for the Formulation of ECCE Bill</t>
  </si>
  <si>
    <t>Sp. Fund - For. Grant - QFFD</t>
  </si>
  <si>
    <t>Electrical wiring permit</t>
  </si>
  <si>
    <t>15007</t>
  </si>
  <si>
    <t>0901F007</t>
  </si>
  <si>
    <t>Climate change communication o</t>
  </si>
  <si>
    <t>Energy efficient appliance registration</t>
  </si>
  <si>
    <t>Sp. Fund - For. Grant - UNFCCC</t>
  </si>
  <si>
    <t>Renewable Energy Permit and license</t>
  </si>
  <si>
    <t>15008</t>
  </si>
  <si>
    <t>1604F008</t>
  </si>
  <si>
    <t>Strengthening Agricultural Resilience to Climate Change</t>
  </si>
  <si>
    <t>QCID Infringment charges</t>
  </si>
  <si>
    <t>15009</t>
  </si>
  <si>
    <t>0901F009</t>
  </si>
  <si>
    <t>Reconstruction of Damaged Seawall</t>
  </si>
  <si>
    <t>Sp. Fund - For. Grant - UNESCAP</t>
  </si>
  <si>
    <t>Solar contractor license</t>
  </si>
  <si>
    <t>National Certificates</t>
  </si>
  <si>
    <t>Sp. Fund - For. Grant - WMO</t>
  </si>
  <si>
    <t>15011</t>
  </si>
  <si>
    <t>DNR00164</t>
  </si>
  <si>
    <t>064</t>
  </si>
  <si>
    <t>75-79 reserved for MOE</t>
  </si>
  <si>
    <t>Sp. Fund - For. Grant - GEF</t>
  </si>
  <si>
    <t>Certification of Exam results</t>
  </si>
  <si>
    <t>065</t>
  </si>
  <si>
    <t>15012</t>
  </si>
  <si>
    <t>1502F012</t>
  </si>
  <si>
    <t>Sp. Fund - For. Grant - UNSG</t>
  </si>
  <si>
    <t>Peoples Lawyers admission fees</t>
  </si>
  <si>
    <t>80-84 reserved for MOJ</t>
  </si>
  <si>
    <t>Civil Registration fee</t>
  </si>
  <si>
    <t>Sp. Fund - For. Grant - IFAD</t>
  </si>
  <si>
    <t>15015</t>
  </si>
  <si>
    <t>2602F015</t>
  </si>
  <si>
    <t>Sport Incentive for Commonwealth Games</t>
  </si>
  <si>
    <t>Swearing Fees</t>
  </si>
  <si>
    <t>Sp. Fund - For. Grant - UN-C19-MPTF</t>
  </si>
  <si>
    <t>15020</t>
  </si>
  <si>
    <t>2709F020</t>
  </si>
  <si>
    <t>Heavy Plant and Equipment</t>
  </si>
  <si>
    <t>ID Card Fees</t>
  </si>
  <si>
    <t>Sp. Fund - For. Grant - KOICA</t>
  </si>
  <si>
    <t>Trade Marks and Patents fee</t>
  </si>
  <si>
    <t>030</t>
  </si>
  <si>
    <t>85-98 reserved for MTCIC</t>
  </si>
  <si>
    <t>15021</t>
  </si>
  <si>
    <t>Sp. Fund - For. Grant - DC</t>
  </si>
  <si>
    <t>2702F021</t>
  </si>
  <si>
    <t>Kiribati Solar PV Grid Connected Project</t>
  </si>
  <si>
    <t>Credit Union Fees</t>
  </si>
  <si>
    <t>Sp. Fund - For. Grant - ITU</t>
  </si>
  <si>
    <t>15028</t>
  </si>
  <si>
    <t>Cooperative Fees</t>
  </si>
  <si>
    <t>2208F028</t>
  </si>
  <si>
    <t>Strengthening Tungaru Rehabilitation Centre</t>
  </si>
  <si>
    <t>Sp. Fund - For. Grant - GCF</t>
  </si>
  <si>
    <t>Company - Fees</t>
  </si>
  <si>
    <t>15029</t>
  </si>
  <si>
    <t>1502F029</t>
  </si>
  <si>
    <t>Old men transport</t>
  </si>
  <si>
    <t>Sp. Fund - For. Grant - OIM</t>
  </si>
  <si>
    <t>Foreign Investment Licence Fees</t>
  </si>
  <si>
    <t>034</t>
  </si>
  <si>
    <t>Sp. Fund - For. Grant - Others</t>
  </si>
  <si>
    <t>15030</t>
  </si>
  <si>
    <t>1503F030</t>
  </si>
  <si>
    <t>Clearance site for Banaba mane</t>
  </si>
  <si>
    <t>Moneylenders licensing fees</t>
  </si>
  <si>
    <t>037</t>
  </si>
  <si>
    <t>7301</t>
  </si>
  <si>
    <t>Business Names Registration</t>
  </si>
  <si>
    <t>Sp. Fund - For. Loan - DFAT</t>
  </si>
  <si>
    <t>038</t>
  </si>
  <si>
    <t>15031</t>
  </si>
  <si>
    <t>1502F031</t>
  </si>
  <si>
    <t>Tabuaeran &amp; Teraina maneaba</t>
  </si>
  <si>
    <t>Copywrite Fees</t>
  </si>
  <si>
    <t>7302</t>
  </si>
  <si>
    <t>053</t>
  </si>
  <si>
    <t>Sp. Fund - For. Loan - MFAT</t>
  </si>
  <si>
    <t>Trade Union registration fee</t>
  </si>
  <si>
    <t>7303</t>
  </si>
  <si>
    <t>15032</t>
  </si>
  <si>
    <t>1502F032</t>
  </si>
  <si>
    <t>Clearance site to Nikunau mane</t>
  </si>
  <si>
    <t>Sp. Fund - For. Loan - WB</t>
  </si>
  <si>
    <t>Administrative fees- Others</t>
  </si>
  <si>
    <t>7304</t>
  </si>
  <si>
    <t>Sp. Fund - For. Loan - PIFS</t>
  </si>
  <si>
    <t>Incidental sales by nonmarket establishments</t>
  </si>
  <si>
    <t>15036</t>
  </si>
  <si>
    <t>2203F036</t>
  </si>
  <si>
    <t>Reproductive health &amp; family p</t>
  </si>
  <si>
    <t>Patrol Boat Hire</t>
  </si>
  <si>
    <t>7305</t>
  </si>
  <si>
    <t>11-15 reserved for KPS</t>
  </si>
  <si>
    <t>Sp. Fund - For. Loan - NGO</t>
  </si>
  <si>
    <t>15038</t>
  </si>
  <si>
    <t>Hire of Police Band</t>
  </si>
  <si>
    <t>2707F038</t>
  </si>
  <si>
    <t>Support to Tungaru rehabilitat</t>
  </si>
  <si>
    <t>014</t>
  </si>
  <si>
    <t>7306</t>
  </si>
  <si>
    <t>Sp. Fund - For. Loan - SPC</t>
  </si>
  <si>
    <t>Sale of land information</t>
  </si>
  <si>
    <t>16 25 reserved for MELAD</t>
  </si>
  <si>
    <t>7307</t>
  </si>
  <si>
    <t>Sp. Fund - For. Loan - CLGF</t>
  </si>
  <si>
    <t>15042</t>
  </si>
  <si>
    <t>1502F042</t>
  </si>
  <si>
    <t>Construction of Banaba Ramp</t>
  </si>
  <si>
    <t>Sale of map</t>
  </si>
  <si>
    <t>7308</t>
  </si>
  <si>
    <t>Sp. Fund - For. Loan - FFA</t>
  </si>
  <si>
    <t>Livestock sales</t>
  </si>
  <si>
    <t>026</t>
  </si>
  <si>
    <t>15044</t>
  </si>
  <si>
    <t>2502F044</t>
  </si>
  <si>
    <t>Banaba water truck</t>
  </si>
  <si>
    <t>7309</t>
  </si>
  <si>
    <t>Sp. Fund - For. Loan - SPREP</t>
  </si>
  <si>
    <t>Quarantine</t>
  </si>
  <si>
    <t>028</t>
  </si>
  <si>
    <t>15045</t>
  </si>
  <si>
    <t>2203F045</t>
  </si>
  <si>
    <t>7310</t>
  </si>
  <si>
    <t>Food safety interventions supp</t>
  </si>
  <si>
    <t>Sp. Fund - For. Loan - Japan</t>
  </si>
  <si>
    <t>Nursery sales</t>
  </si>
  <si>
    <t>7311</t>
  </si>
  <si>
    <t>Sale of Law Books</t>
  </si>
  <si>
    <t>087</t>
  </si>
  <si>
    <t>Sp. Fund - For. Loan - ROK</t>
  </si>
  <si>
    <t>26-29 reserved for OAG</t>
  </si>
  <si>
    <t>15047</t>
  </si>
  <si>
    <t>2701F047</t>
  </si>
  <si>
    <t>Maintenance of PUB Generator</t>
  </si>
  <si>
    <t>Audit Fees SOEs</t>
  </si>
  <si>
    <t>7312</t>
  </si>
  <si>
    <t>003/ 058</t>
  </si>
  <si>
    <t>30-34 Reserved for KAO</t>
  </si>
  <si>
    <t>Sp. Fund - For. Loan - ADB</t>
  </si>
  <si>
    <t>15048</t>
  </si>
  <si>
    <t>2101F048</t>
  </si>
  <si>
    <t>Development Fund Project</t>
  </si>
  <si>
    <t>Audit fees for government</t>
  </si>
  <si>
    <t>7313</t>
  </si>
  <si>
    <t>Sp. Fund - For. Loan - Other</t>
  </si>
  <si>
    <t>Audit fees for projects</t>
  </si>
  <si>
    <t>7314</t>
  </si>
  <si>
    <t>15049</t>
  </si>
  <si>
    <t>Sp. Fund - For. Loan - France</t>
  </si>
  <si>
    <t>2203F049</t>
  </si>
  <si>
    <t>Support supervision on Buta,ma</t>
  </si>
  <si>
    <t>Fish and fish poster sales</t>
  </si>
  <si>
    <t>040</t>
  </si>
  <si>
    <t>35-44 reserved for MFMRD</t>
  </si>
  <si>
    <t>7315</t>
  </si>
  <si>
    <t>Sp. Fund - For. Loan - EU</t>
  </si>
  <si>
    <t>Vessel and Equipment Hire</t>
  </si>
  <si>
    <t>15050</t>
  </si>
  <si>
    <t>2203F050</t>
  </si>
  <si>
    <t>Medical Personnel and Capacity</t>
  </si>
  <si>
    <t>047</t>
  </si>
  <si>
    <t>7316</t>
  </si>
  <si>
    <t>Sp. Fund - For. Loan - IR</t>
  </si>
  <si>
    <t>EEZ Chart sales</t>
  </si>
  <si>
    <t>7317</t>
  </si>
  <si>
    <t>15051</t>
  </si>
  <si>
    <t>2203F051</t>
  </si>
  <si>
    <t>Sp. Fund - For. Loan - UNDP</t>
  </si>
  <si>
    <t>Mental Health Skills Development Workshop</t>
  </si>
  <si>
    <t>Marine scientific research</t>
  </si>
  <si>
    <t>048</t>
  </si>
  <si>
    <t>7318</t>
  </si>
  <si>
    <t>Sale of medical supplies</t>
  </si>
  <si>
    <t>Sp. Fund - For. Loan - WHO</t>
  </si>
  <si>
    <t>45-49 reserved for MHMS</t>
  </si>
  <si>
    <t>15052</t>
  </si>
  <si>
    <t>2203F052</t>
  </si>
  <si>
    <t>Emergency obstetric &amp; Neonatal</t>
  </si>
  <si>
    <t>Nurses Badges and belts</t>
  </si>
  <si>
    <t>7319</t>
  </si>
  <si>
    <t>Sp. Fund - For. Loan - UN Women</t>
  </si>
  <si>
    <t>Sales of Dentures</t>
  </si>
  <si>
    <t>15053</t>
  </si>
  <si>
    <t>2701F053</t>
  </si>
  <si>
    <t>Support to KIIREP</t>
  </si>
  <si>
    <t>7320</t>
  </si>
  <si>
    <t>Sp. Fund - For. Loan - UNESCO</t>
  </si>
  <si>
    <t>Deposit scheme for Crutches</t>
  </si>
  <si>
    <t>056</t>
  </si>
  <si>
    <t>7321</t>
  </si>
  <si>
    <t>15055</t>
  </si>
  <si>
    <t>2203F055</t>
  </si>
  <si>
    <t>Community eye screening on mai</t>
  </si>
  <si>
    <t>Sp. Fund - For. Loan - UNICEF</t>
  </si>
  <si>
    <t>Rurubao School Fees</t>
  </si>
  <si>
    <t>060</t>
  </si>
  <si>
    <t>50-64 Reserved for MOE</t>
  </si>
  <si>
    <t>7322</t>
  </si>
  <si>
    <t>Sp. Fund - For. Loan - UNFPA</t>
  </si>
  <si>
    <t>KGV and EBS School Fees</t>
  </si>
  <si>
    <t>15056</t>
  </si>
  <si>
    <t>2203F056</t>
  </si>
  <si>
    <t>Alighnment of nursing competen</t>
  </si>
  <si>
    <t>7323</t>
  </si>
  <si>
    <t>MTSS School Fees</t>
  </si>
  <si>
    <t>Sp. Fund - For. Loan - UNEP</t>
  </si>
  <si>
    <t>15057</t>
  </si>
  <si>
    <t>2103F057</t>
  </si>
  <si>
    <t>Fishing Protype Vessel (Loan Scheme project)</t>
  </si>
  <si>
    <t>Teabike School fees</t>
  </si>
  <si>
    <t>7324</t>
  </si>
  <si>
    <t>Sp. Fund - For. Loan - WFD</t>
  </si>
  <si>
    <t>Membership fees</t>
  </si>
  <si>
    <t>079</t>
  </si>
  <si>
    <t>7325</t>
  </si>
  <si>
    <t>15058</t>
  </si>
  <si>
    <t>2103F058</t>
  </si>
  <si>
    <t>Sp. Fund - For. Loan - India</t>
  </si>
  <si>
    <t>Waa N Oo for Beru, Marakei, Abaiang, Tab-South, Tab-North, Banaba, Maiana, Abemama, Tabuaeran &amp; Teraiana</t>
  </si>
  <si>
    <t>Recovery of costs:photocopy</t>
  </si>
  <si>
    <t>Sp. Fund - For. Loan - PRC</t>
  </si>
  <si>
    <t>15059</t>
  </si>
  <si>
    <t>2203F059</t>
  </si>
  <si>
    <t>Hire of Classrooms</t>
  </si>
  <si>
    <t>Consultation with kava bar own</t>
  </si>
  <si>
    <t>Sp. Fund - For. Loan - PNG</t>
  </si>
  <si>
    <t>JAXA (Air service)</t>
  </si>
  <si>
    <t>65-74 reserved for MICTD</t>
  </si>
  <si>
    <t>15060</t>
  </si>
  <si>
    <t>1502F060</t>
  </si>
  <si>
    <t>Maiana council house</t>
  </si>
  <si>
    <t>Sp. Fund - For. Loan -  CND</t>
  </si>
  <si>
    <t>JAXA (Downrange)</t>
  </si>
  <si>
    <t>Letter Post Terminal credit</t>
  </si>
  <si>
    <t>Sp. Fund - For. Loan - FAO</t>
  </si>
  <si>
    <t>15061</t>
  </si>
  <si>
    <t>Parcel Post terminal credit</t>
  </si>
  <si>
    <t>Sp. Fund - For. Loan - USGS</t>
  </si>
  <si>
    <t>083</t>
  </si>
  <si>
    <t>1502F061</t>
  </si>
  <si>
    <t>Tab-South Council house</t>
  </si>
  <si>
    <t>Sale of stamps</t>
  </si>
  <si>
    <t>082</t>
  </si>
  <si>
    <t>Sp. Fund - For. Loan - WOC</t>
  </si>
  <si>
    <t>Commission on money order</t>
  </si>
  <si>
    <t>085</t>
  </si>
  <si>
    <t>Sp. Fund - For. Loan - PBF</t>
  </si>
  <si>
    <t>15062</t>
  </si>
  <si>
    <t>2302F062</t>
  </si>
  <si>
    <t>Six Permanent (kit set) classrooms for Satellite Primary School</t>
  </si>
  <si>
    <t>Printing Sales</t>
  </si>
  <si>
    <t>086</t>
  </si>
  <si>
    <t>Sp. Fund - For. Loan - UAE</t>
  </si>
  <si>
    <t>Computer Services</t>
  </si>
  <si>
    <t>15063</t>
  </si>
  <si>
    <t>2602F063</t>
  </si>
  <si>
    <t>Sp. Fund - For. Loan - IISD</t>
  </si>
  <si>
    <t>Pacific Games</t>
  </si>
  <si>
    <t>Cruise Line</t>
  </si>
  <si>
    <t>75-84 Reserved for MLPID</t>
  </si>
  <si>
    <t>Sp. Fund - For. Loan - Kuwait</t>
  </si>
  <si>
    <t>Carpentry and Joinery</t>
  </si>
  <si>
    <t>162</t>
  </si>
  <si>
    <t>15064</t>
  </si>
  <si>
    <t>2709F064</t>
  </si>
  <si>
    <t>Kings Wharf on Butaritari island</t>
  </si>
  <si>
    <t>Sales of Electricity</t>
  </si>
  <si>
    <t>Sp. Fund - For. Loan - CF</t>
  </si>
  <si>
    <t>164</t>
  </si>
  <si>
    <t>Water supply fees</t>
  </si>
  <si>
    <t>Sp. Fund - For. Loan - CoA</t>
  </si>
  <si>
    <t>165</t>
  </si>
  <si>
    <t>15065</t>
  </si>
  <si>
    <t>2709F065</t>
  </si>
  <si>
    <t>Marakei Bridge</t>
  </si>
  <si>
    <t>Solar salt Sales</t>
  </si>
  <si>
    <t>007</t>
  </si>
  <si>
    <t>Earlier: Hire of Plants</t>
  </si>
  <si>
    <t>Sp. Fund - For. Loan - UNODC</t>
  </si>
  <si>
    <t>Sale of business plans</t>
  </si>
  <si>
    <t>167</t>
  </si>
  <si>
    <t>Sp. Fund - For. Loan - PJDP</t>
  </si>
  <si>
    <t>15066</t>
  </si>
  <si>
    <t>2709F066</t>
  </si>
  <si>
    <t>Sale of Publication</t>
  </si>
  <si>
    <t>Abemama Bridge</t>
  </si>
  <si>
    <t>080</t>
  </si>
  <si>
    <t>85-88 Reserved for MM</t>
  </si>
  <si>
    <t>Sp. Fund - For. Loan - PJSI</t>
  </si>
  <si>
    <t xml:space="preserve">Maneaba Hire </t>
  </si>
  <si>
    <t>89-94 Reserved for MIA</t>
  </si>
  <si>
    <t>Sp. Fund - For. Loan - WOGC</t>
  </si>
  <si>
    <t>15067</t>
  </si>
  <si>
    <t>2203F067</t>
  </si>
  <si>
    <t>Hepatitis B Birth Dose Improvement</t>
  </si>
  <si>
    <t>Fare on charter vessel</t>
  </si>
  <si>
    <t>015</t>
  </si>
  <si>
    <t>95-99 is for any Ministry</t>
  </si>
  <si>
    <t>Vessel Charter Revenue</t>
  </si>
  <si>
    <t>Includes revenue from chartering of ship to all islands</t>
  </si>
  <si>
    <t>15068</t>
  </si>
  <si>
    <t>2203F068</t>
  </si>
  <si>
    <t>Community awareness on v-borne</t>
  </si>
  <si>
    <t>Plane Charter Revenue</t>
  </si>
  <si>
    <t>Includes revenue from chartering of planes to all islands</t>
  </si>
  <si>
    <t>Hire of Plant and Equipment (Revenue)</t>
  </si>
  <si>
    <t>Sp. Fund - For. Loan - CSIRO</t>
  </si>
  <si>
    <t>135</t>
  </si>
  <si>
    <t>15069</t>
  </si>
  <si>
    <t>2603F069</t>
  </si>
  <si>
    <t>Disability Unit Strengthening</t>
  </si>
  <si>
    <t>Sale of ice cube</t>
  </si>
  <si>
    <t>Sp. Fund - For. Loan - CTA</t>
  </si>
  <si>
    <t>Imputed sales of goods and services</t>
  </si>
  <si>
    <t>Sp. Fund - For. Loan - PIPA</t>
  </si>
  <si>
    <t>15071</t>
  </si>
  <si>
    <t>2203F071</t>
  </si>
  <si>
    <t>Health Care Waste Officer</t>
  </si>
  <si>
    <t>Sp. Fund - For. Loan - PIF</t>
  </si>
  <si>
    <t>Revenue from Sale of Assets</t>
  </si>
  <si>
    <t>Fines, penalties, and forfeits</t>
  </si>
  <si>
    <t>Fines</t>
  </si>
  <si>
    <t>Court fines</t>
  </si>
  <si>
    <t>15072</t>
  </si>
  <si>
    <t>Sp. Fund - For. Loan - PPIU</t>
  </si>
  <si>
    <t>1503F072</t>
  </si>
  <si>
    <t>Treasurer's training on bankin</t>
  </si>
  <si>
    <t>002</t>
  </si>
  <si>
    <t>Environment fine</t>
  </si>
  <si>
    <t>Sp. Fund - For. Loan - ComSec</t>
  </si>
  <si>
    <t>15073</t>
  </si>
  <si>
    <t>Library fines</t>
  </si>
  <si>
    <t>2309F073</t>
  </si>
  <si>
    <t>Consultation of year 5&amp;6 Sylla</t>
  </si>
  <si>
    <t>091</t>
  </si>
  <si>
    <t>Sp. Fund - For. Loan - OCTA</t>
  </si>
  <si>
    <t>15074</t>
  </si>
  <si>
    <t>2301F074</t>
  </si>
  <si>
    <t>Magistrate Fines</t>
  </si>
  <si>
    <t>Development of ESSP Plan 2016-2019</t>
  </si>
  <si>
    <t>005</t>
  </si>
  <si>
    <t>Sp. Fund - For. Loan - IPA</t>
  </si>
  <si>
    <t>Penalties</t>
  </si>
  <si>
    <t>Penalty</t>
  </si>
  <si>
    <t>15075</t>
  </si>
  <si>
    <t>2309F075</t>
  </si>
  <si>
    <t>School leaders professional de</t>
  </si>
  <si>
    <t>Forfeits</t>
  </si>
  <si>
    <t>Transfers not elsewhere classified</t>
  </si>
  <si>
    <t>Sp. Fund - For. Loan - SCU</t>
  </si>
  <si>
    <t>Current transfers not elsewhere classified</t>
  </si>
  <si>
    <t>Sale of state lands</t>
  </si>
  <si>
    <t>15076</t>
  </si>
  <si>
    <t>2301F076</t>
  </si>
  <si>
    <t>National library archive</t>
  </si>
  <si>
    <t>025</t>
  </si>
  <si>
    <t xml:space="preserve">Sp. Fund - For. Loan - OPAGAC </t>
  </si>
  <si>
    <t>Sundry Recoveries</t>
  </si>
  <si>
    <t>Sp. Fund - For. Loan - PNA</t>
  </si>
  <si>
    <t>Sundry Revenue</t>
  </si>
  <si>
    <t>15077</t>
  </si>
  <si>
    <t>008</t>
  </si>
  <si>
    <t>0901F077</t>
  </si>
  <si>
    <t>Reconstruction from disaster (UAE)</t>
  </si>
  <si>
    <t>Contribution to Development Fund</t>
  </si>
  <si>
    <t>Use this for Transfer from Recurrent to Development Budget (revenue for Development budget) and for development fund received by donors</t>
  </si>
  <si>
    <t>Sp. Fund - For. Loan - ACIAR</t>
  </si>
  <si>
    <t>Items Related to Previous Years (Credit)</t>
  </si>
  <si>
    <t>15078</t>
  </si>
  <si>
    <t>0901F078</t>
  </si>
  <si>
    <t>Reconstruction from Disaster (Kuwait)</t>
  </si>
  <si>
    <t>Use this for adjusting any transaction which should have been done in prior years</t>
  </si>
  <si>
    <t>Sp. Fund - For. Loan - FHF</t>
  </si>
  <si>
    <t>Revolving Fund Revenues</t>
  </si>
  <si>
    <t xml:space="preserve">Use this for booking of all revolving fund revenues </t>
  </si>
  <si>
    <t>15080</t>
  </si>
  <si>
    <t>2203F080</t>
  </si>
  <si>
    <t>Plant and Vehicle Unit Fund (Revenue)</t>
  </si>
  <si>
    <t>Sp. Fund - For. Loan - HSPH</t>
  </si>
  <si>
    <t>Child Survival Program</t>
  </si>
  <si>
    <t>F0070000070A</t>
  </si>
  <si>
    <t>The revenue from Customs for Plant &amp; Vehicle Unit Fund will be booked under this NAC by crediting 1709/7107/00000/91/144117/000 and debiting the revenue account of Customs. This will be done through a JV in IFMIS. Please remember that if this JV is not approved on time, IFMIS will not allow expenditure under fund code 7107. Hence please ensure that this JV is always Approved on time.</t>
  </si>
  <si>
    <t>Dai Nippon Causeway Fund (Revenue)</t>
  </si>
  <si>
    <t>F0070000076A</t>
  </si>
  <si>
    <t>The revenue from Customs for Plant &amp; Vehicle Unit Fund will be booked under this NAC by crediting 1709/7104/00000/91/144117/000 and debiting the revenue account of Customs. This will be done through a JV in IFMIS. Please remember that if this JV is not approved on time, IFMIS will not allow expenditure under fund code 7107=4. Hence please ensure that this JV is always Approved on time.</t>
  </si>
  <si>
    <t>Sp. Fund - For. Loan - PLF</t>
  </si>
  <si>
    <t>Premiums, fees, and claims related to nonlife insurance and standardized guarantee schemes</t>
  </si>
  <si>
    <t>15081</t>
  </si>
  <si>
    <t>2309F081</t>
  </si>
  <si>
    <t>Dev't of assessment guideline</t>
  </si>
  <si>
    <t>Premiums, fees, and current claims</t>
  </si>
  <si>
    <t xml:space="preserve">Sp. Fund - For. Loan - LDS </t>
  </si>
  <si>
    <t>Sp. Fund - For. Loan - HBF</t>
  </si>
  <si>
    <t>15082</t>
  </si>
  <si>
    <t>2309F082</t>
  </si>
  <si>
    <t>Production of Yr3&amp;4 pupil acti</t>
  </si>
  <si>
    <t>Capital claims</t>
  </si>
  <si>
    <t>Expense</t>
  </si>
  <si>
    <t>Sp. Fund - For. Loan - COL</t>
  </si>
  <si>
    <t>Compensation of employees</t>
  </si>
  <si>
    <t>Wages and salaries</t>
  </si>
  <si>
    <t>Wages and salaries in cash</t>
  </si>
  <si>
    <t>Salaries</t>
  </si>
  <si>
    <t>15084</t>
  </si>
  <si>
    <t>2001F084</t>
  </si>
  <si>
    <t>202</t>
  </si>
  <si>
    <t>Catering for OAG workshop</t>
  </si>
  <si>
    <t>Sp. Fund - For. Loan - SPBA</t>
  </si>
  <si>
    <t>Wages</t>
  </si>
  <si>
    <t>207</t>
  </si>
  <si>
    <t>Sp. Fund - For. Loan - HSC</t>
  </si>
  <si>
    <t>15085</t>
  </si>
  <si>
    <t>2504F085</t>
  </si>
  <si>
    <t>Population census 2015 (AUSAID</t>
  </si>
  <si>
    <t>Housing Assistance</t>
  </si>
  <si>
    <t>203</t>
  </si>
  <si>
    <t>Sp. Fund - For. Loan - VSI</t>
  </si>
  <si>
    <t>15086</t>
  </si>
  <si>
    <t>2203F086</t>
  </si>
  <si>
    <t>Allowances</t>
  </si>
  <si>
    <t>Kiribati tobacco control enfor</t>
  </si>
  <si>
    <t>204</t>
  </si>
  <si>
    <t>Sp. Fund - For. Loan - ROT</t>
  </si>
  <si>
    <t>Overtime</t>
  </si>
  <si>
    <t>205</t>
  </si>
  <si>
    <t>15088</t>
  </si>
  <si>
    <t>2203F088</t>
  </si>
  <si>
    <t>Temporary Assistance</t>
  </si>
  <si>
    <t>Sp. Fund - For. Loan - ONOC</t>
  </si>
  <si>
    <t>206</t>
  </si>
  <si>
    <t>Leave Grants</t>
  </si>
  <si>
    <t>208</t>
  </si>
  <si>
    <t>15090</t>
  </si>
  <si>
    <t>1503F090</t>
  </si>
  <si>
    <t>Sp. Fund - For. Loan - Roto</t>
  </si>
  <si>
    <t>Training for local councils IT</t>
  </si>
  <si>
    <t>Home Passage</t>
  </si>
  <si>
    <t>Wages and salaries in kind</t>
  </si>
  <si>
    <t>Sp. Fund - For. Loan - KOIL</t>
  </si>
  <si>
    <t>Uniforms</t>
  </si>
  <si>
    <t>15091</t>
  </si>
  <si>
    <t>245</t>
  </si>
  <si>
    <t>2301F091</t>
  </si>
  <si>
    <t>Will include uniform cost of Police, Nurses, Customs, Prison Staffs and Immigration. Segregation will be done through Organization Code</t>
  </si>
  <si>
    <t>Code of Ethics and Wash workshop</t>
  </si>
  <si>
    <t>Sp. Fund - For. Loan - ISA</t>
  </si>
  <si>
    <t>Actual social contributions</t>
  </si>
  <si>
    <t>KPF Contributions</t>
  </si>
  <si>
    <t>201</t>
  </si>
  <si>
    <t>Sp. Fund - For. Loan - FRG</t>
  </si>
  <si>
    <t>15093</t>
  </si>
  <si>
    <t>2301F093</t>
  </si>
  <si>
    <t>Imputed social contributions</t>
  </si>
  <si>
    <t>Subsidy to school for special</t>
  </si>
  <si>
    <t>Sp. Fund - For. Loan - MFAT/DFAT</t>
  </si>
  <si>
    <t>Use of goods and services</t>
  </si>
  <si>
    <t>Services Purchased</t>
  </si>
  <si>
    <t>Services- Local</t>
  </si>
  <si>
    <t>Consultancy Services- Local</t>
  </si>
  <si>
    <t>15094</t>
  </si>
  <si>
    <t>0901F094</t>
  </si>
  <si>
    <t>Reconstruction from Disaster ( Winston Oil Company )</t>
  </si>
  <si>
    <t>250</t>
  </si>
  <si>
    <t>Sp. Fund - For. Loan - QFFD</t>
  </si>
  <si>
    <t>Council Services- Local</t>
  </si>
  <si>
    <t>15095</t>
  </si>
  <si>
    <t>Sp. Fund - For. Loan - UNFCCC</t>
  </si>
  <si>
    <t>1204F095</t>
  </si>
  <si>
    <t>Teanoai biennial slipping 2015</t>
  </si>
  <si>
    <t>Services- Local- Works Contract</t>
  </si>
  <si>
    <t>For KFSU. Can be used by others also</t>
  </si>
  <si>
    <t>15097</t>
  </si>
  <si>
    <t>2309F097</t>
  </si>
  <si>
    <t>Development of Year 3-6 Syllab</t>
  </si>
  <si>
    <t>Freight Charges Local</t>
  </si>
  <si>
    <t>Misc Services for official meetings and events- Local</t>
  </si>
  <si>
    <t>Sp. Fund - For. Loan - UNESCAP</t>
  </si>
  <si>
    <t>15098</t>
  </si>
  <si>
    <t>2802F098</t>
  </si>
  <si>
    <t>Minimum wages survey</t>
  </si>
  <si>
    <t>Services- Overseas</t>
  </si>
  <si>
    <t>Consultants Based Overseas</t>
  </si>
  <si>
    <t>251</t>
  </si>
  <si>
    <t>Sp. Fund - For. Loan - WMO</t>
  </si>
  <si>
    <t>Services- Overseas- Works Contract</t>
  </si>
  <si>
    <t>15099</t>
  </si>
  <si>
    <t>2103F099</t>
  </si>
  <si>
    <t>Revitalizing Kappahycus Alvarezii in Kiribati</t>
  </si>
  <si>
    <t>Freight Charges Overseas</t>
  </si>
  <si>
    <t>Sp. Fund - For. Loan - GEF</t>
  </si>
  <si>
    <t>Cleaning</t>
  </si>
  <si>
    <t>Cleaning Services</t>
  </si>
  <si>
    <t>15100</t>
  </si>
  <si>
    <t>0904F100</t>
  </si>
  <si>
    <t>Seismic Station Support</t>
  </si>
  <si>
    <t>Sp. Fund - For. Loan - UNSG</t>
  </si>
  <si>
    <t>230</t>
  </si>
  <si>
    <t>Should only include the service part</t>
  </si>
  <si>
    <t xml:space="preserve">Recruitment Expenses </t>
  </si>
  <si>
    <t>Recruitment- Advertisement Cost</t>
  </si>
  <si>
    <t>226</t>
  </si>
  <si>
    <t>15101</t>
  </si>
  <si>
    <t>2307F101</t>
  </si>
  <si>
    <t>Multi grade TPD piloting wshop</t>
  </si>
  <si>
    <t>Recruitment- Interview Cost</t>
  </si>
  <si>
    <t>Sp. Fund - For. Loan - IFAD</t>
  </si>
  <si>
    <t>Cost of venue, screening test, meal, etc.</t>
  </si>
  <si>
    <t>15102</t>
  </si>
  <si>
    <t>1602F102</t>
  </si>
  <si>
    <t>Integrating Global Env Priorities into the National and Policy Programs</t>
  </si>
  <si>
    <t>Recruitment- Sitting Allowance</t>
  </si>
  <si>
    <t>Cost of non-government interviewer or cost after working hours</t>
  </si>
  <si>
    <t>Sp. Fund - For. Loan - UN-C19-MPTF</t>
  </si>
  <si>
    <t>Recruitment- Transport Cost</t>
  </si>
  <si>
    <t>15103</t>
  </si>
  <si>
    <t>1604F103</t>
  </si>
  <si>
    <t>Renovation of animal health</t>
  </si>
  <si>
    <t>Sp. Fund - For. Loan - KOICA</t>
  </si>
  <si>
    <t>Recruitment- Screening Test</t>
  </si>
  <si>
    <t>Medical Referrals</t>
  </si>
  <si>
    <t>Medical Referrals- Local</t>
  </si>
  <si>
    <t>Sp. Fund - For. Loan - DC</t>
  </si>
  <si>
    <t>260</t>
  </si>
  <si>
    <t>Accommodation</t>
  </si>
  <si>
    <t>15104</t>
  </si>
  <si>
    <t>2201F104</t>
  </si>
  <si>
    <t>Supporting Youth Friendly Health Service &amp; Sexual Reproductive Health Program</t>
  </si>
  <si>
    <t>Medical Referrals- Overseas</t>
  </si>
  <si>
    <t>Sp. Fund - For. Loan - ITU</t>
  </si>
  <si>
    <t>261</t>
  </si>
  <si>
    <t>15106</t>
  </si>
  <si>
    <t>Medical Referral- Overseas Treatment</t>
  </si>
  <si>
    <t>2302F106</t>
  </si>
  <si>
    <t>Island executive coordinator</t>
  </si>
  <si>
    <t>271</t>
  </si>
  <si>
    <t>Sp. Fund - For. Loan - GCF</t>
  </si>
  <si>
    <t>All overseas treatment cost including operation, medicines, ambulance, doctors, tests, transport</t>
  </si>
  <si>
    <t>Medical referral- Local Airfare</t>
  </si>
  <si>
    <t>272</t>
  </si>
  <si>
    <t>Air fare for medical purpose</t>
  </si>
  <si>
    <t>Sp. Fund - For. Loan - OIM</t>
  </si>
  <si>
    <t>Medical referral- Overseas Airfare</t>
  </si>
  <si>
    <t>15107</t>
  </si>
  <si>
    <t>1401F107</t>
  </si>
  <si>
    <t>High Level Meeting on Climate Induced Migration</t>
  </si>
  <si>
    <t>Sp. Fund - For. Loan - Others</t>
  </si>
  <si>
    <t>Medical Referral- Allowances - Local</t>
  </si>
  <si>
    <t>273</t>
  </si>
  <si>
    <t>15108</t>
  </si>
  <si>
    <t>2501F108</t>
  </si>
  <si>
    <t>Refurbishment on Old Parliament House</t>
  </si>
  <si>
    <t>Medical Referral- Allowances- Overseas</t>
  </si>
  <si>
    <t>274</t>
  </si>
  <si>
    <t>Other medical referral costs</t>
  </si>
  <si>
    <t>275</t>
  </si>
  <si>
    <t>15109</t>
  </si>
  <si>
    <t>2908F109</t>
  </si>
  <si>
    <t>Kiritimati Island Energy Project</t>
  </si>
  <si>
    <t>Others Services</t>
  </si>
  <si>
    <t>Relocation Expenses</t>
  </si>
  <si>
    <t>Cost associated with staff transfer from one island to another island</t>
  </si>
  <si>
    <t>Charter of Aircraft and Ships</t>
  </si>
  <si>
    <t>charter cost of planes and vessels</t>
  </si>
  <si>
    <t>15111</t>
  </si>
  <si>
    <t>1503F111</t>
  </si>
  <si>
    <t>Computer for generic voter sys</t>
  </si>
  <si>
    <t>Repairs and Maintenance</t>
  </si>
  <si>
    <t>Repairs and Maintenance- Office Building</t>
  </si>
  <si>
    <t>289</t>
  </si>
  <si>
    <t>Repair and maintenance of existing Government buildings</t>
  </si>
  <si>
    <t>15112</t>
  </si>
  <si>
    <t>0901F112</t>
  </si>
  <si>
    <t>Rehabilitation of the Aftermath of Cyclone PAM</t>
  </si>
  <si>
    <t>Repairs and Maintenance- Other Infra</t>
  </si>
  <si>
    <t>Including Building Materials</t>
  </si>
  <si>
    <t>Repairs and Maintenance- Residential Bldg.</t>
  </si>
  <si>
    <t>Houses which belong to Govt. (Tie houses)</t>
  </si>
  <si>
    <t>15113</t>
  </si>
  <si>
    <t>2701F113</t>
  </si>
  <si>
    <t>Wash PUB Bonriki water lens</t>
  </si>
  <si>
    <t>Repairs and Maintenance- Ships and vessels</t>
  </si>
  <si>
    <t>Repairs and Maintenance- PandM</t>
  </si>
  <si>
    <t>Heavy Equipment</t>
  </si>
  <si>
    <t>15114</t>
  </si>
  <si>
    <t>1101F114</t>
  </si>
  <si>
    <t>Repairs and Maintenance- Vehicles</t>
  </si>
  <si>
    <t>Printing &amp; compilation of code</t>
  </si>
  <si>
    <t>291</t>
  </si>
  <si>
    <t>Repairs and Maintenance- Aircraft</t>
  </si>
  <si>
    <t>If govt. pays for any R&amp;M</t>
  </si>
  <si>
    <t>Repairs and Maintenance- Equipment</t>
  </si>
  <si>
    <t>15115</t>
  </si>
  <si>
    <t>1101F115</t>
  </si>
  <si>
    <t>Court clerk training recording</t>
  </si>
  <si>
    <t>Light Equipment</t>
  </si>
  <si>
    <t>Purchase of Assets</t>
  </si>
  <si>
    <t>Dwellings</t>
  </si>
  <si>
    <t>Balance should always be zero. To be used only for purchase of fixed assets.</t>
  </si>
  <si>
    <t>15117</t>
  </si>
  <si>
    <t>0904F117</t>
  </si>
  <si>
    <t>National climate outlook</t>
  </si>
  <si>
    <t>Buildings other than dwellings</t>
  </si>
  <si>
    <t>Other structures</t>
  </si>
  <si>
    <t>15118</t>
  </si>
  <si>
    <t>2203F118</t>
  </si>
  <si>
    <t>Tobacco Outreach Awareness Program</t>
  </si>
  <si>
    <t>Land improvements</t>
  </si>
  <si>
    <t>Transport equipment</t>
  </si>
  <si>
    <t>15119</t>
  </si>
  <si>
    <t>2203F119</t>
  </si>
  <si>
    <t>Nutrition &amp; non-communicable d</t>
  </si>
  <si>
    <t>Information, computer, and telecom. (ICT) equipment</t>
  </si>
  <si>
    <t>Machinery and equipment not elsewhere classified</t>
  </si>
  <si>
    <t>15120</t>
  </si>
  <si>
    <t>2203F120</t>
  </si>
  <si>
    <t>PEN protocol introduction</t>
  </si>
  <si>
    <t>Animal resources yielding repeat
products</t>
  </si>
  <si>
    <t>Tree, crop, and plant resources yielding repeat products</t>
  </si>
  <si>
    <t>15121</t>
  </si>
  <si>
    <t>2203F121</t>
  </si>
  <si>
    <t>Gender based violence</t>
  </si>
  <si>
    <t>IP Products- Research and development</t>
  </si>
  <si>
    <t>IP Products- Mineral exploration and evaluation</t>
  </si>
  <si>
    <t>15122</t>
  </si>
  <si>
    <t>0901F122</t>
  </si>
  <si>
    <t>COP 21</t>
  </si>
  <si>
    <t>IP Products- Computer software and databases</t>
  </si>
  <si>
    <t>IP Products- Entertainment, literary, and artistic originals</t>
  </si>
  <si>
    <t>15123</t>
  </si>
  <si>
    <t>1502F123</t>
  </si>
  <si>
    <t>Nan teikao new classroom</t>
  </si>
  <si>
    <t>IP Products- Other intellectual property products</t>
  </si>
  <si>
    <t>15124</t>
  </si>
  <si>
    <t>Entertainment</t>
  </si>
  <si>
    <t>1502F124</t>
  </si>
  <si>
    <t>Butaritari maneaba retain wall</t>
  </si>
  <si>
    <t>Entertainment- Local</t>
  </si>
  <si>
    <t>239</t>
  </si>
  <si>
    <t>To be used for official hospitality hosted in Kiribati</t>
  </si>
  <si>
    <t>15126</t>
  </si>
  <si>
    <t>2301F126</t>
  </si>
  <si>
    <t>National library furniture</t>
  </si>
  <si>
    <t>Entertainment- Overseas</t>
  </si>
  <si>
    <t>To be used for official hospitality hosted overseas</t>
  </si>
  <si>
    <t>Advertisements/ Media/ Subscription</t>
  </si>
  <si>
    <t>Advertisements/ Media</t>
  </si>
  <si>
    <t>Advertisements/ Media- Announcements</t>
  </si>
  <si>
    <t>15127</t>
  </si>
  <si>
    <t>237</t>
  </si>
  <si>
    <t>2802F127</t>
  </si>
  <si>
    <t>Sustaining I-Kiribati Overseas Employment Workshop</t>
  </si>
  <si>
    <t>This will include radio messages, announcement notices and notification/ advertisement on newspaper</t>
  </si>
  <si>
    <t>Subscription</t>
  </si>
  <si>
    <t>Hire of Plant, Equipment and Vehicles</t>
  </si>
  <si>
    <t>15128</t>
  </si>
  <si>
    <t>2103F128</t>
  </si>
  <si>
    <t>Hire of Plant and Equipment</t>
  </si>
  <si>
    <t xml:space="preserve">Integrated Fish and Local Market - Bairiki </t>
  </si>
  <si>
    <t>Temporary Hire of Plant and Equipment</t>
  </si>
  <si>
    <t>285</t>
  </si>
  <si>
    <t>15129</t>
  </si>
  <si>
    <t>2103F129</t>
  </si>
  <si>
    <t>Permanent Hire of Plant and Equipment</t>
  </si>
  <si>
    <t>Kiribati Sustainable Coastal Fisheries Programme Inception Period</t>
  </si>
  <si>
    <t>"Permanent Hire" will be included under this</t>
  </si>
  <si>
    <t>Hire of Vehicles</t>
  </si>
  <si>
    <t>Temporary Hire of Vehicles</t>
  </si>
  <si>
    <t>15130</t>
  </si>
  <si>
    <t>2701F130</t>
  </si>
  <si>
    <t>Access and Roads Maintenance South Tarawa &amp; Betio</t>
  </si>
  <si>
    <t>Permanent Hire of Vehicles</t>
  </si>
  <si>
    <t>Communication Charges</t>
  </si>
  <si>
    <t>15132</t>
  </si>
  <si>
    <t>1803F132</t>
  </si>
  <si>
    <t xml:space="preserve">Teraina Copra Shed </t>
  </si>
  <si>
    <t>Telephone Bills</t>
  </si>
  <si>
    <t>231</t>
  </si>
  <si>
    <t>"Telecom" will be included under this</t>
  </si>
  <si>
    <t>15133</t>
  </si>
  <si>
    <t>1502F133</t>
  </si>
  <si>
    <t>Maman Kaburara Causeway (Abemama)</t>
  </si>
  <si>
    <t>Internet Fees</t>
  </si>
  <si>
    <t>Fax Charges</t>
  </si>
  <si>
    <t>15135</t>
  </si>
  <si>
    <t>2705F135</t>
  </si>
  <si>
    <t>Public and communal toilets fo</t>
  </si>
  <si>
    <t>Postage and Courier</t>
  </si>
  <si>
    <t>Travel</t>
  </si>
  <si>
    <t>Transport to Work</t>
  </si>
  <si>
    <t>Bus Ticket</t>
  </si>
  <si>
    <t>215</t>
  </si>
  <si>
    <t>Broken up in 2 parts</t>
  </si>
  <si>
    <t>15136</t>
  </si>
  <si>
    <t>2701F136</t>
  </si>
  <si>
    <t>Expansion of Tungaru Central Hospital - Phase 2: New TB Maneaba/Ward</t>
  </si>
  <si>
    <t>Fuel</t>
  </si>
  <si>
    <t>Office Transport</t>
  </si>
  <si>
    <t>15137</t>
  </si>
  <si>
    <t>2401F137</t>
  </si>
  <si>
    <t>BPA Broadcasting Station</t>
  </si>
  <si>
    <t>Internal Travel</t>
  </si>
  <si>
    <t>Int. Travel- Local Airfares/ Shipfares</t>
  </si>
  <si>
    <t>216</t>
  </si>
  <si>
    <t>Int. Travel- Travel Allowance</t>
  </si>
  <si>
    <t>15138</t>
  </si>
  <si>
    <t>2502F138</t>
  </si>
  <si>
    <t>Per diem including incidental like meal, parking</t>
  </si>
  <si>
    <t>Int. Travel- Misc Incidental (not externally funded)</t>
  </si>
  <si>
    <t>15139</t>
  </si>
  <si>
    <t>1503F139</t>
  </si>
  <si>
    <t>Additional support grant counc</t>
  </si>
  <si>
    <t>External Travel</t>
  </si>
  <si>
    <t>External Travel- Per Diem</t>
  </si>
  <si>
    <t>227</t>
  </si>
  <si>
    <t>External Travel- Airfare</t>
  </si>
  <si>
    <t>15141</t>
  </si>
  <si>
    <t>2203F141</t>
  </si>
  <si>
    <t>World AIDS Day</t>
  </si>
  <si>
    <t>External Travel- Taxi Hire</t>
  </si>
  <si>
    <t>Ext Travel- Misc Incidental (not externally funded)</t>
  </si>
  <si>
    <t>15142</t>
  </si>
  <si>
    <t>2203F142</t>
  </si>
  <si>
    <t>Community Based Rehabilitation training Workshop to ASWO</t>
  </si>
  <si>
    <t>External Travel- Insurance</t>
  </si>
  <si>
    <t>FUNCTIONAL SEGMENT</t>
  </si>
  <si>
    <t>Staff Ed., Training and Dev</t>
  </si>
  <si>
    <t>Local Accommodation and Allowances</t>
  </si>
  <si>
    <t>Local Accommodation Cost</t>
  </si>
  <si>
    <t>218</t>
  </si>
  <si>
    <t>15143</t>
  </si>
  <si>
    <t>2203F143</t>
  </si>
  <si>
    <t>Primary Trauma Care Training</t>
  </si>
  <si>
    <t xml:space="preserve">Local Per Diems </t>
  </si>
  <si>
    <t>COFOG 1</t>
  </si>
  <si>
    <t>Meal and incidental expense (tips, fees and taxes)</t>
  </si>
  <si>
    <t>COFOG 2</t>
  </si>
  <si>
    <t xml:space="preserve">Training- Local </t>
  </si>
  <si>
    <t>Local Training- Catering</t>
  </si>
  <si>
    <t>219</t>
  </si>
  <si>
    <t>For training and short meetings in Kiribati</t>
  </si>
  <si>
    <t>15144</t>
  </si>
  <si>
    <t>2201F144</t>
  </si>
  <si>
    <t xml:space="preserve">Review of National Strategic Plan, Budget and ER 2016 </t>
  </si>
  <si>
    <t>General public services</t>
  </si>
  <si>
    <t>Local Training - Course Fees for Civil Servants</t>
  </si>
  <si>
    <t>220</t>
  </si>
  <si>
    <t>Local Training- Reimbursement of Costs</t>
  </si>
  <si>
    <t>217</t>
  </si>
  <si>
    <t>Foreign economic aid</t>
  </si>
  <si>
    <t>15146</t>
  </si>
  <si>
    <t>1604F146</t>
  </si>
  <si>
    <t>Saw milling of senile coconut trees on outer islands</t>
  </si>
  <si>
    <t>Local Training- Fees to presenters</t>
  </si>
  <si>
    <t>Fees paid to an external presenter. NOT EMPLOYEE</t>
  </si>
  <si>
    <t>Basic research</t>
  </si>
  <si>
    <t>Local Training- Hire of venue</t>
  </si>
  <si>
    <t>R&amp;D general public services</t>
  </si>
  <si>
    <t>Dummy. No Segement Combinatiuons should be created</t>
  </si>
  <si>
    <t>15147</t>
  </si>
  <si>
    <t>Local Training- Workshops and Seminars (Others)</t>
  </si>
  <si>
    <t>2203F147</t>
  </si>
  <si>
    <t>Mental Health Training Workshop</t>
  </si>
  <si>
    <t>Training - Overseas</t>
  </si>
  <si>
    <t xml:space="preserve">Overseas Training- Fees </t>
  </si>
  <si>
    <t>221</t>
  </si>
  <si>
    <t>017</t>
  </si>
  <si>
    <t>Public debt transactions</t>
  </si>
  <si>
    <t>Overseas Training- Scholarships and other exp.</t>
  </si>
  <si>
    <t>15148</t>
  </si>
  <si>
    <t>2203F148</t>
  </si>
  <si>
    <t>Ebola Training</t>
  </si>
  <si>
    <t>018</t>
  </si>
  <si>
    <t>Transfers of a general character between different levels of government</t>
  </si>
  <si>
    <t>Use of goods</t>
  </si>
  <si>
    <t>Printing and Stationery- Local</t>
  </si>
  <si>
    <t>Local Printing</t>
  </si>
  <si>
    <t>Defence</t>
  </si>
  <si>
    <t>240</t>
  </si>
  <si>
    <t>Military defence</t>
  </si>
  <si>
    <t>Printed documents (books, pamphlets)</t>
  </si>
  <si>
    <t>022</t>
  </si>
  <si>
    <t>Local Stationery and Supplies</t>
  </si>
  <si>
    <t>Civil defence</t>
  </si>
  <si>
    <t>241</t>
  </si>
  <si>
    <t>This will include Toner and Paper, Pens and stationeries used by the Ministry</t>
  </si>
  <si>
    <t>15150</t>
  </si>
  <si>
    <t>2308F150</t>
  </si>
  <si>
    <t>Pacific Island Numeracy &amp; Literacy Assessment</t>
  </si>
  <si>
    <t>Food and Rations- Local</t>
  </si>
  <si>
    <t>Foreign military aid</t>
  </si>
  <si>
    <t>242</t>
  </si>
  <si>
    <t>024</t>
  </si>
  <si>
    <t>R&amp;D defence</t>
  </si>
  <si>
    <t>Electricity, Gas, Water and Sewerage- Local</t>
  </si>
  <si>
    <t>Electricity and Gas</t>
  </si>
  <si>
    <t>232</t>
  </si>
  <si>
    <t xml:space="preserve">Fuel </t>
  </si>
  <si>
    <t>Defence n.e.c.</t>
  </si>
  <si>
    <t>15152</t>
  </si>
  <si>
    <t>1201F152</t>
  </si>
  <si>
    <t>Police operational vehicle</t>
  </si>
  <si>
    <t xml:space="preserve">Water </t>
  </si>
  <si>
    <t>Public order and safety</t>
  </si>
  <si>
    <t>233</t>
  </si>
  <si>
    <t>Police services</t>
  </si>
  <si>
    <t>Sewerage</t>
  </si>
  <si>
    <t>Pharmaceutical Purchases - Local</t>
  </si>
  <si>
    <t>Pharmaceutical Purchases- Local</t>
  </si>
  <si>
    <t>15171</t>
  </si>
  <si>
    <t>2301F171</t>
  </si>
  <si>
    <t>Kiribati Education Improvement Program (KEIP) Phase 3</t>
  </si>
  <si>
    <t>Drugs, medicines, gas  etc.</t>
  </si>
  <si>
    <t>Prisons</t>
  </si>
  <si>
    <t>Medical Equipment and Supplies- Local</t>
  </si>
  <si>
    <t>035</t>
  </si>
  <si>
    <t>R&amp;D public order and safety</t>
  </si>
  <si>
    <t>Cleaning Supplies- Local</t>
  </si>
  <si>
    <t>Cleaning Material For Offices</t>
  </si>
  <si>
    <t>15172</t>
  </si>
  <si>
    <t>DNR00079</t>
  </si>
  <si>
    <t xml:space="preserve">Strategic Planning and Development Adviser </t>
  </si>
  <si>
    <t>Printing and Stationery- Overseas</t>
  </si>
  <si>
    <t>Printing- Overseas</t>
  </si>
  <si>
    <t>Economic affairs</t>
  </si>
  <si>
    <t>General economic, commercial and labour affairs</t>
  </si>
  <si>
    <t>Stationary and Supplies- Overseas</t>
  </si>
  <si>
    <t>15182</t>
  </si>
  <si>
    <t>2504F182</t>
  </si>
  <si>
    <t>Pharmaceutical Purchases - Overseas</t>
  </si>
  <si>
    <t>Phamaceuticals Purchases - Overseas</t>
  </si>
  <si>
    <t>Medical Equipment and Supplies- Overseas</t>
  </si>
  <si>
    <t>15188</t>
  </si>
  <si>
    <t>2706F188</t>
  </si>
  <si>
    <t>KiriWatSan (Outer Islands) Phase 2</t>
  </si>
  <si>
    <t>Other Goods Purchased- Local</t>
  </si>
  <si>
    <t>Purchase of Office Equip, Furniture  and Software- Local</t>
  </si>
  <si>
    <t>Other industries</t>
  </si>
  <si>
    <t>Sundry Purchases (Local)</t>
  </si>
  <si>
    <t>278</t>
  </si>
  <si>
    <t>15191</t>
  </si>
  <si>
    <t>2802F191</t>
  </si>
  <si>
    <t>Labour mobility enhancement</t>
  </si>
  <si>
    <t>R&amp;D Economic affairs</t>
  </si>
  <si>
    <t>Other Goods Purchased- Overseas</t>
  </si>
  <si>
    <t>Purchase of Office Equip, Furniture  and Software- Overseas</t>
  </si>
  <si>
    <t>243</t>
  </si>
  <si>
    <t>05</t>
  </si>
  <si>
    <t>15198</t>
  </si>
  <si>
    <t>Environmental protection</t>
  </si>
  <si>
    <t>Specialised Purchase- Overseas</t>
  </si>
  <si>
    <t>2602F198</t>
  </si>
  <si>
    <t>Kiribati Weightlifting Team to USA and Canada</t>
  </si>
  <si>
    <t>246/ 249</t>
  </si>
  <si>
    <t>For fishing and agriculture purchase</t>
  </si>
  <si>
    <t>Sundry Purchases (Overseas)</t>
  </si>
  <si>
    <t>Waste water management</t>
  </si>
  <si>
    <t>Consumption of fixed capital</t>
  </si>
  <si>
    <t>Depreciation</t>
  </si>
  <si>
    <t>Depreciation- Buildings and structures</t>
  </si>
  <si>
    <t>Depreciation- Dwellings</t>
  </si>
  <si>
    <t>16002</t>
  </si>
  <si>
    <t>0904G002</t>
  </si>
  <si>
    <t>Pollution abatement</t>
  </si>
  <si>
    <t>Depreciation- Buildings other than dwellings</t>
  </si>
  <si>
    <t>Protection of biodiversity and landscape</t>
  </si>
  <si>
    <t>Depreciation- Other structures</t>
  </si>
  <si>
    <t>R&amp;D Environmental protection</t>
  </si>
  <si>
    <t>16003</t>
  </si>
  <si>
    <t>2203G003</t>
  </si>
  <si>
    <t>Service Delivery Community Consultation at Temaiku</t>
  </si>
  <si>
    <t>Environmental protection n.e.c.</t>
  </si>
  <si>
    <t>Depreciation- Land improvements</t>
  </si>
  <si>
    <t>Housing and community amenities</t>
  </si>
  <si>
    <t>Housing development</t>
  </si>
  <si>
    <t>Depreciation- Machinery and equipment</t>
  </si>
  <si>
    <t>Depreciation- Transport equipment</t>
  </si>
  <si>
    <t>16004</t>
  </si>
  <si>
    <t>2308G004</t>
  </si>
  <si>
    <t>Student Loan Scheme</t>
  </si>
  <si>
    <t>Community development</t>
  </si>
  <si>
    <t>Depreciation- Machinery and equipment other than transport equipment</t>
  </si>
  <si>
    <t>No entry to be made against this GL. For roll-up purpose only</t>
  </si>
  <si>
    <t>16005</t>
  </si>
  <si>
    <t>2501G005</t>
  </si>
  <si>
    <t>Archival &amp; Storage Facility</t>
  </si>
  <si>
    <t>Depreciation- Information, computer, and telecom. (ICT) equipment</t>
  </si>
  <si>
    <t>Street lighting</t>
  </si>
  <si>
    <t>Depreciation- Machinery and equipment not elsewhere classified</t>
  </si>
  <si>
    <t>R&amp;D housing and community amenities</t>
  </si>
  <si>
    <t>16006</t>
  </si>
  <si>
    <t>1502G006</t>
  </si>
  <si>
    <t>BTC garbage truck</t>
  </si>
  <si>
    <t>Depreciation- Other fixed assets</t>
  </si>
  <si>
    <t>Depreciation- Cultivated biological resources</t>
  </si>
  <si>
    <t>Depreciation- Animal resources yielding repeat
products</t>
  </si>
  <si>
    <t>16007</t>
  </si>
  <si>
    <t>2203G007</t>
  </si>
  <si>
    <t>Gender Base Violence</t>
  </si>
  <si>
    <t>Depreciation- Tree, crop, and plant resources yielding repeat products</t>
  </si>
  <si>
    <t>Depreciation- Intellectual property products</t>
  </si>
  <si>
    <t>16008</t>
  </si>
  <si>
    <t>2203G008</t>
  </si>
  <si>
    <t>Depreciation- Research and development</t>
  </si>
  <si>
    <t>Strengthening of Environmental Health</t>
  </si>
  <si>
    <t>R&amp;D health</t>
  </si>
  <si>
    <t>Depreciation- Mineral exploration and evaluation</t>
  </si>
  <si>
    <t>Recreation, culture and religion</t>
  </si>
  <si>
    <t>Depreciation- Computer software and databases</t>
  </si>
  <si>
    <t>16009</t>
  </si>
  <si>
    <t>2203G009</t>
  </si>
  <si>
    <t>NCD Protocol Interventions to N/District Health Staff</t>
  </si>
  <si>
    <t>Cultural services</t>
  </si>
  <si>
    <t>Depreciation- Entertainment, literary, and artistic originals</t>
  </si>
  <si>
    <t>Broadcasting and publishing services</t>
  </si>
  <si>
    <t>Depreciation- Other intellectual property products</t>
  </si>
  <si>
    <t>16011</t>
  </si>
  <si>
    <t>2203G011</t>
  </si>
  <si>
    <t>Interest</t>
  </si>
  <si>
    <t>Religious and other community services</t>
  </si>
  <si>
    <t>Transmission Assessment for Year 6-7, Deworming &amp; Morbidity</t>
  </si>
  <si>
    <t>To non-residents</t>
  </si>
  <si>
    <t>Interest On Loans</t>
  </si>
  <si>
    <t>R&amp;D recreation, culture and religion</t>
  </si>
  <si>
    <t>To residents other than general government</t>
  </si>
  <si>
    <t>Recreation, culture and religion n.e.c.</t>
  </si>
  <si>
    <t>16012</t>
  </si>
  <si>
    <t>1801G012</t>
  </si>
  <si>
    <t>Kiribati Trade Capacity development and institutional strengthening project ( TIER 1)</t>
  </si>
  <si>
    <t>To other general government units</t>
  </si>
  <si>
    <t>Education</t>
  </si>
  <si>
    <t>Pre-primary and primary education</t>
  </si>
  <si>
    <t>Subsidies</t>
  </si>
  <si>
    <t>To public corporations</t>
  </si>
  <si>
    <t>To nonfinancial public corporations</t>
  </si>
  <si>
    <t>Fuel Subsidy</t>
  </si>
  <si>
    <t>Should not be used till further notice</t>
  </si>
  <si>
    <t>16013</t>
  </si>
  <si>
    <t>2602G013</t>
  </si>
  <si>
    <t>Kiribati Team Participation 2016 Oceania Wrestling</t>
  </si>
  <si>
    <t>093</t>
  </si>
  <si>
    <t>Post-secondary non-tertiary education</t>
  </si>
  <si>
    <t>Subsidy to Betio Shipyard Ltd</t>
  </si>
  <si>
    <t>094</t>
  </si>
  <si>
    <t>Tertiary education</t>
  </si>
  <si>
    <t>KNSL Subsidy</t>
  </si>
  <si>
    <t>16015</t>
  </si>
  <si>
    <t>095</t>
  </si>
  <si>
    <t>2602G015</t>
  </si>
  <si>
    <t>Education not definable by level</t>
  </si>
  <si>
    <t>Sport Incentive for Pacific Game</t>
  </si>
  <si>
    <t>PUB Sewerage Subsidy</t>
  </si>
  <si>
    <t>327</t>
  </si>
  <si>
    <t>096</t>
  </si>
  <si>
    <t>Subsidiary services to education</t>
  </si>
  <si>
    <t>Domestic Airfare Subsidy</t>
  </si>
  <si>
    <t>330</t>
  </si>
  <si>
    <t>097</t>
  </si>
  <si>
    <t>R&amp;D education</t>
  </si>
  <si>
    <t>16016</t>
  </si>
  <si>
    <t>2709G016</t>
  </si>
  <si>
    <t>Betio landfill seawall rehabil</t>
  </si>
  <si>
    <t>Freight Subsidy Local Produce</t>
  </si>
  <si>
    <t>331/ 334</t>
  </si>
  <si>
    <t>098</t>
  </si>
  <si>
    <t>Education n.e.c.</t>
  </si>
  <si>
    <t>CSO Payments to SOEs (Others)</t>
  </si>
  <si>
    <t>Social protection</t>
  </si>
  <si>
    <t>Food Commodity Subsidy</t>
  </si>
  <si>
    <t>16017</t>
  </si>
  <si>
    <t>335</t>
  </si>
  <si>
    <t>Old age</t>
  </si>
  <si>
    <t>2604G017</t>
  </si>
  <si>
    <t>Acquisition of Sport Gears for Island Youth Association</t>
  </si>
  <si>
    <t>Transport Subsidy</t>
  </si>
  <si>
    <t>103</t>
  </si>
  <si>
    <t>Survivors</t>
  </si>
  <si>
    <t>Subsidy to Island Councils for their transport. Could be in kind</t>
  </si>
  <si>
    <t>Family and children</t>
  </si>
  <si>
    <t>Subsidy for Xmas Air Services</t>
  </si>
  <si>
    <t>338</t>
  </si>
  <si>
    <t>16019</t>
  </si>
  <si>
    <t>1505G019</t>
  </si>
  <si>
    <t>12th Pacific Festival of Arts and Culture tbh in Guam</t>
  </si>
  <si>
    <t>Unemployment</t>
  </si>
  <si>
    <t>Subsidy for Schools</t>
  </si>
  <si>
    <t>353</t>
  </si>
  <si>
    <t>25-34 reserved for MOE</t>
  </si>
  <si>
    <t>Allowances-Pocket money for KTC students</t>
  </si>
  <si>
    <t>357</t>
  </si>
  <si>
    <t>107</t>
  </si>
  <si>
    <t>16020</t>
  </si>
  <si>
    <t>2102G020</t>
  </si>
  <si>
    <t>Social exclusion n.e.c.</t>
  </si>
  <si>
    <t>Procurement of Vessel</t>
  </si>
  <si>
    <t>Allowances for MTC, KIT and SONH students</t>
  </si>
  <si>
    <t>358</t>
  </si>
  <si>
    <t>School for Special Needs Child</t>
  </si>
  <si>
    <t>R&amp;D social protection</t>
  </si>
  <si>
    <t>16021</t>
  </si>
  <si>
    <t>Ferry Services to Remote Islands</t>
  </si>
  <si>
    <t>1101G021</t>
  </si>
  <si>
    <t>332</t>
  </si>
  <si>
    <t>Judiciary Enabling Rights Outreach (Kiribati)</t>
  </si>
  <si>
    <t>Transport cost to remote islands for civil servants.</t>
  </si>
  <si>
    <t>To financial public corporations</t>
  </si>
  <si>
    <t>KHC Subsidy</t>
  </si>
  <si>
    <t>325</t>
  </si>
  <si>
    <t>Kiribati Housing subsidy</t>
  </si>
  <si>
    <t>16022</t>
  </si>
  <si>
    <t>2215G022</t>
  </si>
  <si>
    <t>Mental Health Workforce Development on Xmas island</t>
  </si>
  <si>
    <t>Linnix Subsidy</t>
  </si>
  <si>
    <t>Linnix Housing Subsidy</t>
  </si>
  <si>
    <t>To private enterprises</t>
  </si>
  <si>
    <t>To nonfinancial private enterprises</t>
  </si>
  <si>
    <t>Support for Pre Schools</t>
  </si>
  <si>
    <t>355</t>
  </si>
  <si>
    <t>To financial private enterprises</t>
  </si>
  <si>
    <t>16023</t>
  </si>
  <si>
    <t>2215G023</t>
  </si>
  <si>
    <t>National mental health stakeho</t>
  </si>
  <si>
    <t>Grants</t>
  </si>
  <si>
    <t>To foreign governments</t>
  </si>
  <si>
    <t>Current</t>
  </si>
  <si>
    <t>16024</t>
  </si>
  <si>
    <t>2405G024</t>
  </si>
  <si>
    <t>Ground Handling Equipment</t>
  </si>
  <si>
    <t>To international organizations</t>
  </si>
  <si>
    <t>16027</t>
  </si>
  <si>
    <t>2303G027</t>
  </si>
  <si>
    <t>JSS Rehabilitation Phase I</t>
  </si>
  <si>
    <t>16028</t>
  </si>
  <si>
    <t>2908G028</t>
  </si>
  <si>
    <t>Provision of Septic Truck to Kiritimati Island</t>
  </si>
  <si>
    <t>School Grants</t>
  </si>
  <si>
    <t>11-19 is reserved for education related grants</t>
  </si>
  <si>
    <t>Grant- Secondary Mission Schools</t>
  </si>
  <si>
    <t>263</t>
  </si>
  <si>
    <t>16031</t>
  </si>
  <si>
    <t>2401G031</t>
  </si>
  <si>
    <t>KAIP Additional Financing</t>
  </si>
  <si>
    <t>Support Grant (Local Government)</t>
  </si>
  <si>
    <t>315</t>
  </si>
  <si>
    <t>20-29 is reserved for Local Government Grants</t>
  </si>
  <si>
    <t>Local Council Grant</t>
  </si>
  <si>
    <t>318</t>
  </si>
  <si>
    <t>16032</t>
  </si>
  <si>
    <t>2103G032</t>
  </si>
  <si>
    <t>Marine Stewardship Council Training</t>
  </si>
  <si>
    <t>Voluntary. Org. Grants</t>
  </si>
  <si>
    <t>317</t>
  </si>
  <si>
    <t>Donations</t>
  </si>
  <si>
    <t>280/ 320</t>
  </si>
  <si>
    <t>16033</t>
  </si>
  <si>
    <t>2602G033</t>
  </si>
  <si>
    <t>Olympic Games Contingent to Rio De Janiero</t>
  </si>
  <si>
    <t>Sports Subsidy</t>
  </si>
  <si>
    <t>Other Grants</t>
  </si>
  <si>
    <t>319</t>
  </si>
  <si>
    <t>16034</t>
  </si>
  <si>
    <t>2204G034</t>
  </si>
  <si>
    <t>Directly Observed Treatment (DOT) Support</t>
  </si>
  <si>
    <t>Social benefits</t>
  </si>
  <si>
    <t>Social security benefits</t>
  </si>
  <si>
    <t>Social security benefits in cash</t>
  </si>
  <si>
    <t>Pensions</t>
  </si>
  <si>
    <t>16035</t>
  </si>
  <si>
    <t>300</t>
  </si>
  <si>
    <t>2602G035</t>
  </si>
  <si>
    <t>Applicable only for Parliamentarians</t>
  </si>
  <si>
    <t>Participation of Team Kiribati in the Oceania Volleyball Tournament</t>
  </si>
  <si>
    <t>Social security benefits in kind</t>
  </si>
  <si>
    <t>16036</t>
  </si>
  <si>
    <t>2203G036</t>
  </si>
  <si>
    <t>Reproductive Health and Family Planning</t>
  </si>
  <si>
    <t>Social assistance benefits</t>
  </si>
  <si>
    <t>Social assistance benefits in cash</t>
  </si>
  <si>
    <t>Unemployment Benefits</t>
  </si>
  <si>
    <t>360</t>
  </si>
  <si>
    <t>11-19 Reserved for Preemployment related  benefits</t>
  </si>
  <si>
    <t>Disability Support Allowance</t>
  </si>
  <si>
    <t>356</t>
  </si>
  <si>
    <t>20-29 reserved for Disability related benefits</t>
  </si>
  <si>
    <t>16037</t>
  </si>
  <si>
    <t>2203G037</t>
  </si>
  <si>
    <t>Gender Base violence program</t>
  </si>
  <si>
    <t>Senior Citizens Benefits</t>
  </si>
  <si>
    <t>302</t>
  </si>
  <si>
    <t>30-39 reserved for Sr. Citizen related benefits</t>
  </si>
  <si>
    <t>Education related Social Assistance</t>
  </si>
  <si>
    <t>337</t>
  </si>
  <si>
    <t>40-49 reserved for Education related Social Assistance</t>
  </si>
  <si>
    <t>16038</t>
  </si>
  <si>
    <t>2908G038</t>
  </si>
  <si>
    <t>Improv't of public sanitar pro</t>
  </si>
  <si>
    <t>School stationery for Primary and JSS students</t>
  </si>
  <si>
    <t>350</t>
  </si>
  <si>
    <t>16039</t>
  </si>
  <si>
    <t>In-Country Tertiary Support (Local)</t>
  </si>
  <si>
    <t>2908G039</t>
  </si>
  <si>
    <t>Upgrading of Saint Francis High School</t>
  </si>
  <si>
    <t>264</t>
  </si>
  <si>
    <t>Tertiary Scholarships Overseas</t>
  </si>
  <si>
    <t>265</t>
  </si>
  <si>
    <t>Copra Price Subsidy</t>
  </si>
  <si>
    <t>16042</t>
  </si>
  <si>
    <t>329</t>
  </si>
  <si>
    <t>2203G042</t>
  </si>
  <si>
    <t>50-59 reserved for Copra related assistance</t>
  </si>
  <si>
    <t>Expanded Program on Immunization</t>
  </si>
  <si>
    <t>Social assistance benefits in kind</t>
  </si>
  <si>
    <t>16043</t>
  </si>
  <si>
    <t>2201G043</t>
  </si>
  <si>
    <t>Health Leadership, Governance, Performance and Partnership</t>
  </si>
  <si>
    <t>Employment-related social benefits</t>
  </si>
  <si>
    <t>Employment-related social benefits in cash</t>
  </si>
  <si>
    <t>Employment-related social benefits in kind</t>
  </si>
  <si>
    <t>16044</t>
  </si>
  <si>
    <t>2203G044</t>
  </si>
  <si>
    <t>Food Regulation and Safety Consultation</t>
  </si>
  <si>
    <t>Other expense</t>
  </si>
  <si>
    <t>Property expense other than interest</t>
  </si>
  <si>
    <t>16045</t>
  </si>
  <si>
    <t>2203G045</t>
  </si>
  <si>
    <t>Withdrawals from income of quasi-corporations</t>
  </si>
  <si>
    <t>Alcohol Awareness to Community, Family</t>
  </si>
  <si>
    <t>Property expense for investment income disbursements</t>
  </si>
  <si>
    <t>16046</t>
  </si>
  <si>
    <t>2301G046</t>
  </si>
  <si>
    <t>Wash in Schools Activities</t>
  </si>
  <si>
    <t>Land Rent</t>
  </si>
  <si>
    <t>286</t>
  </si>
  <si>
    <t>16047</t>
  </si>
  <si>
    <t>Lease of Land</t>
  </si>
  <si>
    <t>1603G047</t>
  </si>
  <si>
    <t>PAC E-waste</t>
  </si>
  <si>
    <t>Rent of Premises</t>
  </si>
  <si>
    <t>16048</t>
  </si>
  <si>
    <t>2203G048</t>
  </si>
  <si>
    <t>Food Safety and Nutrition</t>
  </si>
  <si>
    <t>Reinvested earnings on foreign direct investment</t>
  </si>
  <si>
    <t>Other Statutory Payments</t>
  </si>
  <si>
    <t>16050</t>
  </si>
  <si>
    <t>2210G050</t>
  </si>
  <si>
    <t>Emergency Obstetric &amp; Neonatal Care Guideline</t>
  </si>
  <si>
    <t>No entry to be made against this NAC. To be used for generation of reports only.</t>
  </si>
  <si>
    <t>Compensation - court order</t>
  </si>
  <si>
    <t>361/390</t>
  </si>
  <si>
    <t>Civil Suits merged with this head</t>
  </si>
  <si>
    <t>16051</t>
  </si>
  <si>
    <t>2203G051</t>
  </si>
  <si>
    <t>Early Newborn Care Training</t>
  </si>
  <si>
    <t>Bank Charges</t>
  </si>
  <si>
    <t>388/370</t>
  </si>
  <si>
    <t>Commission of enquiry</t>
  </si>
  <si>
    <t>16053</t>
  </si>
  <si>
    <t>2203G053</t>
  </si>
  <si>
    <t>308</t>
  </si>
  <si>
    <t>Improving the Quality of Life for people with disabilities</t>
  </si>
  <si>
    <t>Contingencies</t>
  </si>
  <si>
    <t>389</t>
  </si>
  <si>
    <t>16056</t>
  </si>
  <si>
    <t>2203G056</t>
  </si>
  <si>
    <t>National Switch from TOPV to BOPV</t>
  </si>
  <si>
    <t>Other Expenses Not Elsewhere Classified</t>
  </si>
  <si>
    <t>50 to 99 reserved for Other Expenses Not Elsewhere Classified</t>
  </si>
  <si>
    <t xml:space="preserve">USP Contribution </t>
  </si>
  <si>
    <t>266</t>
  </si>
  <si>
    <t>16057</t>
  </si>
  <si>
    <t>2203G057</t>
  </si>
  <si>
    <t>Capacity Building of Tungaru Rehabilitation Services</t>
  </si>
  <si>
    <t>International contributions</t>
  </si>
  <si>
    <t>Search and Rescue</t>
  </si>
  <si>
    <t>270</t>
  </si>
  <si>
    <t>16058</t>
  </si>
  <si>
    <t>2203G058</t>
  </si>
  <si>
    <t>No Tobacco Day</t>
  </si>
  <si>
    <t>Population census</t>
  </si>
  <si>
    <t>359</t>
  </si>
  <si>
    <t>Exchange Rate Movements</t>
  </si>
  <si>
    <t>16059</t>
  </si>
  <si>
    <t>Commitment and Other Fees</t>
  </si>
  <si>
    <t>2705G059</t>
  </si>
  <si>
    <t>Te Meeria Male Facilities</t>
  </si>
  <si>
    <t>255</t>
  </si>
  <si>
    <t>Compensation</t>
  </si>
  <si>
    <t>295</t>
  </si>
  <si>
    <t>Payment to settle compensation for government operation and other related activities</t>
  </si>
  <si>
    <t>Compensation for Trees</t>
  </si>
  <si>
    <t>248</t>
  </si>
  <si>
    <t>For cutting Trees</t>
  </si>
  <si>
    <t>16060</t>
  </si>
  <si>
    <t>2214G060</t>
  </si>
  <si>
    <t>Te Meeria Wellness Centre</t>
  </si>
  <si>
    <t>309</t>
  </si>
  <si>
    <t>Only applicable to people working in Banaba</t>
  </si>
  <si>
    <t>National Elections</t>
  </si>
  <si>
    <t>306</t>
  </si>
  <si>
    <t>16061</t>
  </si>
  <si>
    <t>1602G061</t>
  </si>
  <si>
    <t>Biennial Update Report to UNFCCC</t>
  </si>
  <si>
    <t>Contribution to the RERF</t>
  </si>
  <si>
    <t>347</t>
  </si>
  <si>
    <t>16062</t>
  </si>
  <si>
    <t>2301G062</t>
  </si>
  <si>
    <t>Education sector strategic pla</t>
  </si>
  <si>
    <t>Contribution to Development Fund (LCDF)</t>
  </si>
  <si>
    <t>Transfer from Recurrent to Development Budget (expenditure for Recurrent budget)</t>
  </si>
  <si>
    <t>Recurrent Dev Clearing A/C</t>
  </si>
  <si>
    <t>Balance should always be zero. To be used as clearing account</t>
  </si>
  <si>
    <t>16063</t>
  </si>
  <si>
    <t>2301G063</t>
  </si>
  <si>
    <t>Items Related to Previous Years (Debit)</t>
  </si>
  <si>
    <t>Disseminating of the multi-gra</t>
  </si>
  <si>
    <t>Emergency Riot</t>
  </si>
  <si>
    <t>Import Levy Fund (Expenditure)</t>
  </si>
  <si>
    <t>16064</t>
  </si>
  <si>
    <t>2205G064</t>
  </si>
  <si>
    <t>World Blood Donor Day</t>
  </si>
  <si>
    <t>Kaoki Mange Fund (Expenditure)</t>
  </si>
  <si>
    <t>Expenditure under fund code 7105 (Kaoki Mange Fund) will be booked under this NAC. To book the expenditure under Kaoki Mange Fund (Expenditure) 282166, please tell the following steps:                                                                                                                                         (a) Raise Warrants from Treasury in IFMIS from the WSVV screen (Select Voucher Type 'Update' and Warrant Classification as 'Special Fund Warrant'). Once Transitioned, the warrant will go through the normal WSVV workflow for 'Special Fund Warrant'. To raise the Warrant, debit 0802/7105/00000/9/282167.                                                                                                                                                (b) Once the Warrant is approved, if there is a need for transferring the fund to some other location, raise a Departmental Warrant in IFMIS from the WSVV screen (Use Voucher Type 'Transfer' and Warrant Classification as 'Departmental Warrant- Location Transfer') as follows:                                                                                                                                                                                                                                      DR. 0802/7105/00000/region where the fund needs to transferred/282167                                                                                                       CR. 0802/7105/00000/9/282167.                                                                                                                                                                                    Refer to the COA for the Region code.                                                                                                                                                                                 Once Transitioned, the Departmental Warrant will go through the normal WSVV workflow for 'Departmental Warrant- Location Transfer'.                                                                                                                                                                                                                                         (c) Once the Warrant and/ or Departmental Warrant (if required for location transfer) is Approved, the Expenditure under the Import Levy Fund can be done in IFMIS through the PV Screen. To do this pass the following entry:                                                              DR. 0802/7105/00000/location under the region where budget is available/282166                                                                                        CR. Will be done automatically by IFMIS</t>
  </si>
  <si>
    <t>16065</t>
  </si>
  <si>
    <t>2301G065</t>
  </si>
  <si>
    <t>Monitoring of implementation of activities (Assurance &amp; oversight)</t>
  </si>
  <si>
    <t>Expenses for Development Fund</t>
  </si>
  <si>
    <r>
      <rPr>
        <sz val="11"/>
        <color theme="1"/>
        <rFont val="Cambria"/>
      </rPr>
      <t xml:space="preserve">To be used only at the time of budgeting. </t>
    </r>
    <r>
      <rPr>
        <b/>
        <sz val="11"/>
        <color theme="1"/>
        <rFont val="Cambria"/>
      </rPr>
      <t>NO actual expenditure to be booked under this NAC</t>
    </r>
  </si>
  <si>
    <t>Other Expenses</t>
  </si>
  <si>
    <t>This will include 'Special Expenditure' also or any one-off unusual purchase and non capital in nature.</t>
  </si>
  <si>
    <t>16066</t>
  </si>
  <si>
    <t>2301G066</t>
  </si>
  <si>
    <t>Code of ethics to Tabiteuea and Abaiang</t>
  </si>
  <si>
    <t>Capital transfers not elsewhere classified</t>
  </si>
  <si>
    <t>Debt Servicing</t>
  </si>
  <si>
    <t>Sub-Ledger</t>
  </si>
  <si>
    <t>Premiums, fees, and claims related to
nonlife insurance and standardized
guarantee schemes</t>
  </si>
  <si>
    <t>16067</t>
  </si>
  <si>
    <t>2203G067</t>
  </si>
  <si>
    <t>Kiribati National TB Program - Interim Support</t>
  </si>
  <si>
    <r>
      <rPr>
        <sz val="11"/>
        <color rgb="FF222222"/>
        <rFont val="&quot;Times New Roman&quot;"/>
      </rPr>
      <t>Vehicle Insurance Premium</t>
    </r>
  </si>
  <si>
    <t>To be used only for Vehicle Insurance Payment</t>
  </si>
  <si>
    <t>16068</t>
  </si>
  <si>
    <t>2601G068</t>
  </si>
  <si>
    <t>Social Stability Fund</t>
  </si>
  <si>
    <t>Balance Sheet</t>
  </si>
  <si>
    <t>Nonfinancial assets</t>
  </si>
  <si>
    <t>Fixed assets</t>
  </si>
  <si>
    <t>Buildings and structures</t>
  </si>
  <si>
    <t>Asset Register</t>
  </si>
  <si>
    <t>16069</t>
  </si>
  <si>
    <t>2203G069</t>
  </si>
  <si>
    <t>Betio maternity ward</t>
  </si>
  <si>
    <t>16070</t>
  </si>
  <si>
    <t>2203G070</t>
  </si>
  <si>
    <t>Enhancing the Performance of Public Health programme and departments</t>
  </si>
  <si>
    <t>Machinery and equipment</t>
  </si>
  <si>
    <t>16072</t>
  </si>
  <si>
    <t>2203G072</t>
  </si>
  <si>
    <t>Public health training on soci</t>
  </si>
  <si>
    <t>Machinery and equipment other than transport equipment</t>
  </si>
  <si>
    <t>16073</t>
  </si>
  <si>
    <t>2203G073</t>
  </si>
  <si>
    <t>Kiritimati Workshop on Hospital Leadership</t>
  </si>
  <si>
    <t>Other fixed assets</t>
  </si>
  <si>
    <t>Cultivated biological resources</t>
  </si>
  <si>
    <t>16074</t>
  </si>
  <si>
    <t>2203G074</t>
  </si>
  <si>
    <t>National leprosy review meetin</t>
  </si>
  <si>
    <t>16075</t>
  </si>
  <si>
    <t>1602G075</t>
  </si>
  <si>
    <t>Enhancing national food securi</t>
  </si>
  <si>
    <t>Intellectual property products</t>
  </si>
  <si>
    <t>16078</t>
  </si>
  <si>
    <t>2802G078</t>
  </si>
  <si>
    <t>Research and development</t>
  </si>
  <si>
    <t>Superannuation for Seasonal Workers in Australia</t>
  </si>
  <si>
    <t>Mineral exploration and evaluation</t>
  </si>
  <si>
    <t>16079</t>
  </si>
  <si>
    <t>2203G079</t>
  </si>
  <si>
    <t>Mental health wrkfrc dev't pi</t>
  </si>
  <si>
    <t>Computer software and databases</t>
  </si>
  <si>
    <t>Entertainment, literary, and artistic originals</t>
  </si>
  <si>
    <t>16080</t>
  </si>
  <si>
    <t>2215G080</t>
  </si>
  <si>
    <t>Mental health training with co</t>
  </si>
  <si>
    <t>Other intellectual property products</t>
  </si>
  <si>
    <t>Weapons systems</t>
  </si>
  <si>
    <t>Weapons systems (DUMMY- DO NOT USE)</t>
  </si>
  <si>
    <t>Inventories</t>
  </si>
  <si>
    <t>16081</t>
  </si>
  <si>
    <t>2203G081</t>
  </si>
  <si>
    <t>Kiribati TRACHOMA Program</t>
  </si>
  <si>
    <t>Materials and supplies</t>
  </si>
  <si>
    <t>Old Coins</t>
  </si>
  <si>
    <t>16082</t>
  </si>
  <si>
    <t>2605G082</t>
  </si>
  <si>
    <t>Respectful Relationships Program</t>
  </si>
  <si>
    <t>Work in progress</t>
  </si>
  <si>
    <t>Finished goods</t>
  </si>
  <si>
    <t>Goods for resale</t>
  </si>
  <si>
    <t>16083</t>
  </si>
  <si>
    <t>2605G083</t>
  </si>
  <si>
    <t>Support to Continuation of Safenet Positions</t>
  </si>
  <si>
    <t>Military inventories</t>
  </si>
  <si>
    <t>Valuables</t>
  </si>
  <si>
    <t>Nonmonetary gold and other precious stones and metals</t>
  </si>
  <si>
    <t>16085</t>
  </si>
  <si>
    <t>1204G085</t>
  </si>
  <si>
    <t>Maintenance of SAR vessel</t>
  </si>
  <si>
    <t>Paintings, sculptures, and other (works of art or antiques)</t>
  </si>
  <si>
    <t>16086</t>
  </si>
  <si>
    <t>2203G086</t>
  </si>
  <si>
    <t>Jewellery of significant value</t>
  </si>
  <si>
    <t>Coc refresher training</t>
  </si>
  <si>
    <t>Non-produced assets</t>
  </si>
  <si>
    <t>land</t>
  </si>
  <si>
    <t>16088</t>
  </si>
  <si>
    <t>2203G088</t>
  </si>
  <si>
    <t>tra on routine immu&amp;va</t>
  </si>
  <si>
    <t>Mineral and energy resources</t>
  </si>
  <si>
    <t>Other naturally occurring assets</t>
  </si>
  <si>
    <t>Non-cultivated biological resources</t>
  </si>
  <si>
    <t>16089</t>
  </si>
  <si>
    <t>1505G089</t>
  </si>
  <si>
    <t>Ichcap</t>
  </si>
  <si>
    <t>Water resources</t>
  </si>
  <si>
    <t>16090</t>
  </si>
  <si>
    <t>0901G090</t>
  </si>
  <si>
    <t>Other natural resources</t>
  </si>
  <si>
    <t>Building safety and resilience in the Pacific - Kiribati</t>
  </si>
  <si>
    <t>Radio spectrum</t>
  </si>
  <si>
    <t>16091</t>
  </si>
  <si>
    <t>DNR00147</t>
  </si>
  <si>
    <t>Skills for Employment (Kiribati Facility)</t>
  </si>
  <si>
    <t>Natural resources not elsewhere classified</t>
  </si>
  <si>
    <t>Intangible non-produced assets</t>
  </si>
  <si>
    <t>Contracts, leases, and licenses</t>
  </si>
  <si>
    <t>16092</t>
  </si>
  <si>
    <t>DNR00127</t>
  </si>
  <si>
    <t>Director of Engineering Services</t>
  </si>
  <si>
    <t>Marketable operating leases</t>
  </si>
  <si>
    <t>Permits to use natural resources</t>
  </si>
  <si>
    <t>16093</t>
  </si>
  <si>
    <t>2909G093</t>
  </si>
  <si>
    <t>Solar Salt Warehouse</t>
  </si>
  <si>
    <t>Permits to undertake specific activities</t>
  </si>
  <si>
    <t>16094</t>
  </si>
  <si>
    <t>2203G094</t>
  </si>
  <si>
    <t>Community advocacy workshop in</t>
  </si>
  <si>
    <t>Entitlement to future goods and services</t>
  </si>
  <si>
    <t>Goodwill and marketing assets</t>
  </si>
  <si>
    <t>16095</t>
  </si>
  <si>
    <t>2203G095</t>
  </si>
  <si>
    <t>POLHN Workshop and Open Day</t>
  </si>
  <si>
    <t>Suspense</t>
  </si>
  <si>
    <t>Financial assets</t>
  </si>
  <si>
    <t>Monetary gold and Special Drawing Rights (SDRs)</t>
  </si>
  <si>
    <t>Monetary gold</t>
  </si>
  <si>
    <t>16096</t>
  </si>
  <si>
    <t>2311G096</t>
  </si>
  <si>
    <t>PIPA Conservation Trust Scholarship Award Fund</t>
  </si>
  <si>
    <t>Special Drawing Rights (SDRs)</t>
  </si>
  <si>
    <t>16098</t>
  </si>
  <si>
    <t>2701G098</t>
  </si>
  <si>
    <t>PUB facility clean up</t>
  </si>
  <si>
    <t>Domestic Debtors</t>
  </si>
  <si>
    <t>Domestic Debtors- Currency and deposits</t>
  </si>
  <si>
    <t>Cash in Hand</t>
  </si>
  <si>
    <t>16100</t>
  </si>
  <si>
    <t>2702G100</t>
  </si>
  <si>
    <t>Kiribati Italy Renewable Energy Project</t>
  </si>
  <si>
    <t>Petty Cash (Domestic)</t>
  </si>
  <si>
    <t xml:space="preserve">M0030000007A
M0030000026A
</t>
  </si>
  <si>
    <t>State Fund</t>
  </si>
  <si>
    <t>M00310000XXX
M00320000XXX</t>
  </si>
  <si>
    <t>DO NOT CREATE separate State Fund for each loication. The location will be managed from the location segment.</t>
  </si>
  <si>
    <t>16101</t>
  </si>
  <si>
    <t>1602G101</t>
  </si>
  <si>
    <t xml:space="preserve">The Survey of ODS alternatives at the national level in Kiribati </t>
  </si>
  <si>
    <t>Temporary for Petty Cash</t>
  </si>
  <si>
    <t>DO NOT USE. ONLY FOR DATA UPLOAD</t>
  </si>
  <si>
    <t>Cash in Transit</t>
  </si>
  <si>
    <t>16102</t>
  </si>
  <si>
    <t>1602G102</t>
  </si>
  <si>
    <t>UPOPS</t>
  </si>
  <si>
    <t>Cash-in Transit (Domestic)</t>
  </si>
  <si>
    <t>M00330000XXX</t>
  </si>
  <si>
    <t>DO NOT CREATE separate Cash-in-transit for each loication. The location will be managed from the location segment.</t>
  </si>
  <si>
    <t>16104</t>
  </si>
  <si>
    <t>2207G104</t>
  </si>
  <si>
    <t>AMR 2nd Consultation</t>
  </si>
  <si>
    <t>Cash at Bank</t>
  </si>
  <si>
    <r>
      <rPr>
        <sz val="11"/>
        <color theme="1"/>
        <rFont val="Cambria"/>
      </rPr>
      <t xml:space="preserve">No entry to be made against this NAC. To be used for generation of reports only.
</t>
    </r>
    <r>
      <rPr>
        <b/>
        <sz val="11"/>
        <color theme="1"/>
        <rFont val="Cambria"/>
      </rPr>
      <t>3-6 are reserved for Bank Accounts</t>
    </r>
  </si>
  <si>
    <t>No.1 Account</t>
  </si>
  <si>
    <t>M0030000001A</t>
  </si>
  <si>
    <t>Sub-ledger. All Sweep Accounts attached with Account No. 1 to be created as SL here</t>
  </si>
  <si>
    <t>16105</t>
  </si>
  <si>
    <t>2203G105</t>
  </si>
  <si>
    <t>Outer island env'tal health in</t>
  </si>
  <si>
    <t>No.4 Account</t>
  </si>
  <si>
    <t>M0030000004A</t>
  </si>
  <si>
    <t>No. 3 Account</t>
  </si>
  <si>
    <t>M0030000003A</t>
  </si>
  <si>
    <t>16106</t>
  </si>
  <si>
    <t>USD Account</t>
  </si>
  <si>
    <t>2203G106</t>
  </si>
  <si>
    <t>Enforcem't &amp; implem on tobac</t>
  </si>
  <si>
    <t>No.5 Account (Kiritimati)</t>
  </si>
  <si>
    <t>M0030000005A</t>
  </si>
  <si>
    <t>16107</t>
  </si>
  <si>
    <t>No.6 Account (Stabex Fund)</t>
  </si>
  <si>
    <t>2203G107</t>
  </si>
  <si>
    <t>Training workshop for water sa</t>
  </si>
  <si>
    <t>M0030000006A</t>
  </si>
  <si>
    <t>KFSU Bank Account</t>
  </si>
  <si>
    <t>Sub-ledger</t>
  </si>
  <si>
    <t>16108</t>
  </si>
  <si>
    <t>2203G108</t>
  </si>
  <si>
    <t>Voluntary counselling &amp; confid</t>
  </si>
  <si>
    <t>EPOS- Outer Island Bank A/C</t>
  </si>
  <si>
    <t>M0030000023A</t>
  </si>
  <si>
    <t>To be reconciled.</t>
  </si>
  <si>
    <t>Beijing Embassy RMB Bank A/C</t>
  </si>
  <si>
    <t>16109</t>
  </si>
  <si>
    <t>2203G109</t>
  </si>
  <si>
    <t>M0030000027A</t>
  </si>
  <si>
    <t>Point of care hiv training</t>
  </si>
  <si>
    <t>Beijing Embassy USD Bank A/C</t>
  </si>
  <si>
    <t>M0030000028A</t>
  </si>
  <si>
    <t>Other Bank Accounts</t>
  </si>
  <si>
    <t>16111</t>
  </si>
  <si>
    <t>2802G111</t>
  </si>
  <si>
    <t>M0030000025A</t>
  </si>
  <si>
    <t>Maximizing I-Kiribati employment in Northern Australia</t>
  </si>
  <si>
    <t>Public Officers Advances</t>
  </si>
  <si>
    <t>16112</t>
  </si>
  <si>
    <t>2102G112</t>
  </si>
  <si>
    <t>Freight cost for gs/fdapin/oth</t>
  </si>
  <si>
    <t xml:space="preserve">Special Imprest </t>
  </si>
  <si>
    <t>L200 series</t>
  </si>
  <si>
    <t>Sub-ledger. (Travel Allowance)</t>
  </si>
  <si>
    <t>Standing Imprest</t>
  </si>
  <si>
    <t>J004 series</t>
  </si>
  <si>
    <t xml:space="preserve">Sub-Ledger. This is used for keeping cash in PO (e.g. advance account for an overseas offices). </t>
  </si>
  <si>
    <t>16113</t>
  </si>
  <si>
    <t xml:space="preserve">Salary Advances   </t>
  </si>
  <si>
    <t>2504G113</t>
  </si>
  <si>
    <t>Interim copra payment</t>
  </si>
  <si>
    <t>L100 series</t>
  </si>
  <si>
    <t>Advances to Credit Card Holders</t>
  </si>
  <si>
    <t>Temporary Special Imprest for Settlement</t>
  </si>
  <si>
    <t>16114</t>
  </si>
  <si>
    <t>2201G114</t>
  </si>
  <si>
    <t>DO NOT USE. ONLY FOR SETTLEMENT OF OLD IMPREST</t>
  </si>
  <si>
    <t>Temporary Special Imprest</t>
  </si>
  <si>
    <t>16115</t>
  </si>
  <si>
    <t>2701G115</t>
  </si>
  <si>
    <t>Support to the Nippon Causeway</t>
  </si>
  <si>
    <t xml:space="preserve">Temporary Standing Imprest </t>
  </si>
  <si>
    <t>Others Currency and deposits (Domestic)</t>
  </si>
  <si>
    <t>16117</t>
  </si>
  <si>
    <t>2104G117</t>
  </si>
  <si>
    <t>Fisheries Observer Program - Freight cost for GS/FDAPIN/other projects</t>
  </si>
  <si>
    <t>IBDs with ANZ Kiribati</t>
  </si>
  <si>
    <t>M0030000008A</t>
  </si>
  <si>
    <t>Interim Bearing Deposit with Bank</t>
  </si>
  <si>
    <t>Domestic Debtors- Debt securities</t>
  </si>
  <si>
    <t>Debt securities</t>
  </si>
  <si>
    <t>16118</t>
  </si>
  <si>
    <t>2104G118</t>
  </si>
  <si>
    <t>Fisheries Observer Program - Fish Cage at South Tarawa</t>
  </si>
  <si>
    <t>Domestic Debtors- Loans</t>
  </si>
  <si>
    <t>Loans To Other Governments</t>
  </si>
  <si>
    <t>Each Loan Given account will be handled through Sub-Ledger</t>
  </si>
  <si>
    <t>Loans to Special Funds</t>
  </si>
  <si>
    <t>16120</t>
  </si>
  <si>
    <t>2104G120</t>
  </si>
  <si>
    <t>Fisheries Observer Program - North Tarawa Milk fish pond</t>
  </si>
  <si>
    <t>Loans Given In Anticipation of Loan</t>
  </si>
  <si>
    <t>To Agents</t>
  </si>
  <si>
    <t>16121</t>
  </si>
  <si>
    <t>2104G121</t>
  </si>
  <si>
    <t>Fisheries Observer Program - Nonouti Milkfish pond</t>
  </si>
  <si>
    <t>Domestic Debtors- Equity and investment fund shares</t>
  </si>
  <si>
    <t>Equity</t>
  </si>
  <si>
    <t>Investment fund shares or units</t>
  </si>
  <si>
    <t>16122</t>
  </si>
  <si>
    <t>2505G122</t>
  </si>
  <si>
    <t>Support Maintenance Contract for RMS</t>
  </si>
  <si>
    <t>Aud A/c 55-1999 5th Anniversary</t>
  </si>
  <si>
    <t>V0060000110A</t>
  </si>
  <si>
    <t>Aud A/c 56-0449 10th Anniversary</t>
  </si>
  <si>
    <t>16124</t>
  </si>
  <si>
    <t>V0060000124A</t>
  </si>
  <si>
    <t>2104G124</t>
  </si>
  <si>
    <t>Waa N O - North Tarawa</t>
  </si>
  <si>
    <t>Investment with PIPA Trust Fund</t>
  </si>
  <si>
    <t>V0060000202A</t>
  </si>
  <si>
    <t>Domestic Debtors- Insurance, pension, and standardized guarantee schemes</t>
  </si>
  <si>
    <t>Nonlife insurance technical reserves</t>
  </si>
  <si>
    <t>16125</t>
  </si>
  <si>
    <t>2404G125</t>
  </si>
  <si>
    <t>AKL Expert Aviation Team</t>
  </si>
  <si>
    <t>Life insurance and annuities entitlements</t>
  </si>
  <si>
    <t>16126</t>
  </si>
  <si>
    <t>2404G126</t>
  </si>
  <si>
    <t>Pension entitlements</t>
  </si>
  <si>
    <t>AKL Commercial Manager</t>
  </si>
  <si>
    <t>Claims of pension funds on pension manager</t>
  </si>
  <si>
    <t>Provisions for calls under standardized guarantee schemes</t>
  </si>
  <si>
    <t>16127</t>
  </si>
  <si>
    <t>2402G127</t>
  </si>
  <si>
    <t>New Tekabiaua Holding Limited Vessel (LC Aratobwa)</t>
  </si>
  <si>
    <t>Domestic Debtors- Financial derivatives and employee stock options</t>
  </si>
  <si>
    <t>Financial derivatives</t>
  </si>
  <si>
    <t>Employee stock options</t>
  </si>
  <si>
    <t>16128</t>
  </si>
  <si>
    <t>2410G128</t>
  </si>
  <si>
    <t>Kiribati-Pacific Connectivity Program (submarine cable Tarawa)</t>
  </si>
  <si>
    <t>Domestic Debtors- Other accounts receivable</t>
  </si>
  <si>
    <t>Trade credit and advance</t>
  </si>
  <si>
    <t>Trade Receivables and Advance Given</t>
  </si>
  <si>
    <t>16130</t>
  </si>
  <si>
    <t>DNR00107</t>
  </si>
  <si>
    <t>11th EDF Technical Cooperation Facility (MAPE) (EUR2,200,000)</t>
  </si>
  <si>
    <t>Sundry Debtor Clearing Account</t>
  </si>
  <si>
    <t>L4900000010A</t>
  </si>
  <si>
    <t>Misc. Clearing A/C</t>
  </si>
  <si>
    <t>X3000000006A</t>
  </si>
  <si>
    <r>
      <rPr>
        <sz val="11"/>
        <color theme="1"/>
        <rFont val="Cambria"/>
      </rPr>
      <t xml:space="preserve">To be used only for entering balances of 2021 and 2022. </t>
    </r>
    <r>
      <rPr>
        <b/>
        <sz val="11"/>
        <color theme="1"/>
        <rFont val="Cambria"/>
      </rPr>
      <t>To be made inactive thereafter.</t>
    </r>
  </si>
  <si>
    <t>16132</t>
  </si>
  <si>
    <t>2203G132</t>
  </si>
  <si>
    <t>Diabetic retinopahty</t>
  </si>
  <si>
    <t>Miscellaneous other accounts receivable</t>
  </si>
  <si>
    <t xml:space="preserve"> </t>
  </si>
  <si>
    <t xml:space="preserve">Bounced Cheques   </t>
  </si>
  <si>
    <t>K004800 series</t>
  </si>
  <si>
    <t>Sub Ledgers
From Vendors</t>
  </si>
  <si>
    <t>16133</t>
  </si>
  <si>
    <t>2901G133</t>
  </si>
  <si>
    <t>Strengthening seaweed sector</t>
  </si>
  <si>
    <t>Unallocated Cents</t>
  </si>
  <si>
    <t>K00490 series</t>
  </si>
  <si>
    <t>16134</t>
  </si>
  <si>
    <t>Supplier double and Overpayments</t>
  </si>
  <si>
    <t>2904G134</t>
  </si>
  <si>
    <t xml:space="preserve">Housing Improvement on Kiritimati Island </t>
  </si>
  <si>
    <t>K0050000 series
K007000 series</t>
  </si>
  <si>
    <t>Inter-Minstrial Clearing Account</t>
  </si>
  <si>
    <t>30- 49 is reserved for Interminsrtrial Clearing Accounts. No entry to be made directly under this head</t>
  </si>
  <si>
    <t>17001</t>
  </si>
  <si>
    <t>2602H001</t>
  </si>
  <si>
    <t>Sport Equipment</t>
  </si>
  <si>
    <t>Passport fees Clearing Account</t>
  </si>
  <si>
    <t>Deactivated</t>
  </si>
  <si>
    <t>Seafare fees Clearing Account</t>
  </si>
  <si>
    <t>17002</t>
  </si>
  <si>
    <t>0901H002</t>
  </si>
  <si>
    <t>UNESCAP Pacific Climate change migration</t>
  </si>
  <si>
    <t>Class Room Fees to MOE Clearing Account</t>
  </si>
  <si>
    <t>17003</t>
  </si>
  <si>
    <t>2709H003</t>
  </si>
  <si>
    <t>Heavy Plant and Equipment for Roads and Seawalls</t>
  </si>
  <si>
    <t>School Fees to MOE Clearing Account</t>
  </si>
  <si>
    <t>Printery Clearing Account</t>
  </si>
  <si>
    <t>17004</t>
  </si>
  <si>
    <t>2706H004</t>
  </si>
  <si>
    <t>Strengthening Water Security of Vulnerable Island States</t>
  </si>
  <si>
    <t>Customs Acceptance Fees Clearing Account</t>
  </si>
  <si>
    <t>Customs Import Duties Clearing Account</t>
  </si>
  <si>
    <t>17005</t>
  </si>
  <si>
    <t>2203H005</t>
  </si>
  <si>
    <t>Vestfrost</t>
  </si>
  <si>
    <t>MLPID Sales of Electricity Clearing Account</t>
  </si>
  <si>
    <t>17006</t>
  </si>
  <si>
    <t>2203H006</t>
  </si>
  <si>
    <t>EPI &amp; Cold Chain consultations</t>
  </si>
  <si>
    <t>KIT Course Fee Clearing Account</t>
  </si>
  <si>
    <t>Hire of brass band Clearing Account</t>
  </si>
  <si>
    <t>17007</t>
  </si>
  <si>
    <t>2908H007</t>
  </si>
  <si>
    <t>Kiribati Solid Waste Management Phawe II</t>
  </si>
  <si>
    <t>Building permit Clearing Account</t>
  </si>
  <si>
    <t>Sale of Stamps Clearing Account</t>
  </si>
  <si>
    <t>17008</t>
  </si>
  <si>
    <t>1602H008</t>
  </si>
  <si>
    <t>POP GMP</t>
  </si>
  <si>
    <t>Seaman Administration Fees Clearing Account</t>
  </si>
  <si>
    <t>17009</t>
  </si>
  <si>
    <t>1602H009</t>
  </si>
  <si>
    <t>POP NIPs</t>
  </si>
  <si>
    <t>MTC Upgrading Fees Clearing Account</t>
  </si>
  <si>
    <t>Sport Complex Fees Clearing Account</t>
  </si>
  <si>
    <t>17010</t>
  </si>
  <si>
    <t>2709H010</t>
  </si>
  <si>
    <t>Betio landfill seawall rehabilitation project</t>
  </si>
  <si>
    <t>External Debtors</t>
  </si>
  <si>
    <t>External Debtors- Currency and deposits</t>
  </si>
  <si>
    <t>M003000002 series</t>
  </si>
  <si>
    <t>17011</t>
  </si>
  <si>
    <t>2802H011</t>
  </si>
  <si>
    <t xml:space="preserve">RSE Liaison Office in New Zealand </t>
  </si>
  <si>
    <t>17012</t>
  </si>
  <si>
    <t>2702H012</t>
  </si>
  <si>
    <t>Adptation to climate &amp; sustain</t>
  </si>
  <si>
    <r>
      <rPr>
        <sz val="11"/>
        <color theme="1"/>
        <rFont val="Cambria"/>
      </rPr>
      <t xml:space="preserve">No entry to be made against this NAC. To be used for generation of reports only.
</t>
    </r>
    <r>
      <rPr>
        <b/>
        <sz val="11"/>
        <color theme="1"/>
        <rFont val="Cambria"/>
      </rPr>
      <t>3-6 are reserved for Bank Accounts</t>
    </r>
  </si>
  <si>
    <t>Kiribati High Com Bank</t>
  </si>
  <si>
    <t>M0030000017A</t>
  </si>
  <si>
    <t>Fiji Bank A/C</t>
  </si>
  <si>
    <t>17013</t>
  </si>
  <si>
    <t>1502H013</t>
  </si>
  <si>
    <t>Upgrading of Island Council Maneaba - Banaba</t>
  </si>
  <si>
    <t>Taipei Mission Bank Account</t>
  </si>
  <si>
    <t>M0030000018A</t>
  </si>
  <si>
    <t>New York Mission Bank Acocunt</t>
  </si>
  <si>
    <t>M0030000019A</t>
  </si>
  <si>
    <t>17014</t>
  </si>
  <si>
    <t>1502H014</t>
  </si>
  <si>
    <t>Upgrading of Makin Island coun</t>
  </si>
  <si>
    <t>17015</t>
  </si>
  <si>
    <t>1502H015</t>
  </si>
  <si>
    <t xml:space="preserve">Upgrading of Island Council Maneaba - Butaritari </t>
  </si>
  <si>
    <t>External Debtors- Debt securities</t>
  </si>
  <si>
    <t>17016</t>
  </si>
  <si>
    <t>1502H016</t>
  </si>
  <si>
    <t>Upgrading of Island Council Maneaba - Marakei</t>
  </si>
  <si>
    <t>External Debtors- Loans</t>
  </si>
  <si>
    <t>17017</t>
  </si>
  <si>
    <t>External Debtors- Equity and investment fund shares</t>
  </si>
  <si>
    <t>1502H017</t>
  </si>
  <si>
    <t>Upgrading of Island Council Maneaba - Abaiang</t>
  </si>
  <si>
    <t>17018</t>
  </si>
  <si>
    <t>1502H018</t>
  </si>
  <si>
    <t>Upgrading of Island Council Maneaba - ETC</t>
  </si>
  <si>
    <t>RERF</t>
  </si>
  <si>
    <t>V0060000200A
V0060000204A</t>
  </si>
  <si>
    <t>17019</t>
  </si>
  <si>
    <t>1502H019</t>
  </si>
  <si>
    <t>Upgrading of Island Council Maneaba - TUC</t>
  </si>
  <si>
    <t>IMF No.2</t>
  </si>
  <si>
    <t>V00600001 series</t>
  </si>
  <si>
    <t>State street</t>
  </si>
  <si>
    <t>V0060000203A</t>
  </si>
  <si>
    <t>17020</t>
  </si>
  <si>
    <t>1502H020</t>
  </si>
  <si>
    <t>Upgrading of Island Council Maneaba - BTC (BTC Library)</t>
  </si>
  <si>
    <t>Escrow Investment (Fiji land purchase)</t>
  </si>
  <si>
    <t>V0060000201A</t>
  </si>
  <si>
    <t>17021</t>
  </si>
  <si>
    <t>Island Council Trust Fund Investment</t>
  </si>
  <si>
    <t>1502H021</t>
  </si>
  <si>
    <t>Upgrading of Island Council Maneaba - Maiana</t>
  </si>
  <si>
    <t>To be used for posting ICT principal amount plus voluntary contribution by Island councils and interest earned</t>
  </si>
  <si>
    <t>External Debtors- Insurance, pension, and standardized guarantee schemes</t>
  </si>
  <si>
    <t>17022</t>
  </si>
  <si>
    <t>1502H022</t>
  </si>
  <si>
    <t>Upgrading of Island Council Maneaba - Kuria</t>
  </si>
  <si>
    <t>17023</t>
  </si>
  <si>
    <t>1502H023</t>
  </si>
  <si>
    <t>Upgrading of Island Council Maneaba - Aranuka</t>
  </si>
  <si>
    <t>17024</t>
  </si>
  <si>
    <t>1502H024</t>
  </si>
  <si>
    <t>Upgrading of Island Council Maneaba - Abemama</t>
  </si>
  <si>
    <t>External Debtors- Financial derivatives and employee stock options</t>
  </si>
  <si>
    <t>17025</t>
  </si>
  <si>
    <t>1502H025</t>
  </si>
  <si>
    <t>Upgrading of Island Council Maneaba - Nonouti</t>
  </si>
  <si>
    <t>External Debtors- Other accounts receivable</t>
  </si>
  <si>
    <t>17026</t>
  </si>
  <si>
    <t>1502H026</t>
  </si>
  <si>
    <t>Upgrading of Island Council Maneaba - Tab-North</t>
  </si>
  <si>
    <t>Liabilities</t>
  </si>
  <si>
    <t>17027</t>
  </si>
  <si>
    <t>1502H027</t>
  </si>
  <si>
    <t>Special Drawing Rights</t>
  </si>
  <si>
    <t>Upgrading of Island Council Maneaba - Tab-South</t>
  </si>
  <si>
    <t>Domestic Creditors</t>
  </si>
  <si>
    <t>Domestic Creditors- Currency and deposits</t>
  </si>
  <si>
    <t>17028</t>
  </si>
  <si>
    <t>1502H028</t>
  </si>
  <si>
    <t>TELMO</t>
  </si>
  <si>
    <t>Upgrading of Island Council Maneaba - Onotoa</t>
  </si>
  <si>
    <t>TELMO (Money Transfer)</t>
  </si>
  <si>
    <t>17029</t>
  </si>
  <si>
    <t>1502H029</t>
  </si>
  <si>
    <t>I005100 series</t>
  </si>
  <si>
    <t>Upgrading of Island Council Maneaba - Beru</t>
  </si>
  <si>
    <t>TELMO Salary Clearing</t>
  </si>
  <si>
    <t>I0052000 series</t>
  </si>
  <si>
    <t>17030</t>
  </si>
  <si>
    <t>1502H030</t>
  </si>
  <si>
    <t>Upgrading of Island Council Maneaba - Nikunau</t>
  </si>
  <si>
    <t>POSMO</t>
  </si>
  <si>
    <t>17031</t>
  </si>
  <si>
    <t>1502H031</t>
  </si>
  <si>
    <t>Upgrading of Island Council Maneaba - Tamana</t>
  </si>
  <si>
    <t>POSMO Paid</t>
  </si>
  <si>
    <t>POSMO (Salary)</t>
  </si>
  <si>
    <t>17032</t>
  </si>
  <si>
    <t>1502H032</t>
  </si>
  <si>
    <t>Upgrading of Island Council Maneaba - Arorae</t>
  </si>
  <si>
    <t>POSMO (Money Transfer)</t>
  </si>
  <si>
    <t>I0053000027A</t>
  </si>
  <si>
    <t>Old Coins Reserve</t>
  </si>
  <si>
    <t>17033</t>
  </si>
  <si>
    <t>1502H033</t>
  </si>
  <si>
    <t>Upgrading of Island Council Maneaba - Teraina</t>
  </si>
  <si>
    <t>Sundry Deposits</t>
  </si>
  <si>
    <t>O005 series</t>
  </si>
  <si>
    <t>Domestic Creditors- Debt Securities</t>
  </si>
  <si>
    <t>Debt Securities</t>
  </si>
  <si>
    <t>17034</t>
  </si>
  <si>
    <t>1502H034</t>
  </si>
  <si>
    <t>Upgrading of Island Council Maneaba - Tabuaeran</t>
  </si>
  <si>
    <t>Domestic Creditors- Loan</t>
  </si>
  <si>
    <t>Long-Term Borrowing</t>
  </si>
  <si>
    <t>Long-Term Provisions</t>
  </si>
  <si>
    <t>17035</t>
  </si>
  <si>
    <t>1502H035</t>
  </si>
  <si>
    <t>Upgrading of Island Council Maneaba - KUC</t>
  </si>
  <si>
    <t>Deceased Native Estate (DNE) Provisions</t>
  </si>
  <si>
    <t>S0058 series</t>
  </si>
  <si>
    <t>Domestic Creditors- Equity and investment fund shares</t>
  </si>
  <si>
    <t>17036</t>
  </si>
  <si>
    <t>2203H036</t>
  </si>
  <si>
    <t>Diabetic Retinopathy</t>
  </si>
  <si>
    <t>Retained Income (Consolidated Fund)</t>
  </si>
  <si>
    <t>F0080000001A</t>
  </si>
  <si>
    <t>17037</t>
  </si>
  <si>
    <t>2401H037</t>
  </si>
  <si>
    <t>Kiribati Connectivity Project</t>
  </si>
  <si>
    <t>Retained Income (Development Fund)</t>
  </si>
  <si>
    <t>F0070000053A</t>
  </si>
  <si>
    <t>17038</t>
  </si>
  <si>
    <t>1503H038</t>
  </si>
  <si>
    <t>Women transformational leaders</t>
  </si>
  <si>
    <t xml:space="preserve">Special Funds (Reserves)- Plant and Vehicles Unit Fund </t>
  </si>
  <si>
    <t>Do NOT use for any day-to-day transaction. This NAC will be debited/ credited with the net of transactions under fund code 7102 at the end of the year.</t>
  </si>
  <si>
    <t xml:space="preserve">Special Funds (Reserves)- Kaoki Mange Special Fund </t>
  </si>
  <si>
    <t xml:space="preserve">Special Funds (Reserves)- Import Levy Fund </t>
  </si>
  <si>
    <t>17039</t>
  </si>
  <si>
    <t>2201H039</t>
  </si>
  <si>
    <t>Global Analysis &amp; Assessment of Sanitation and Drinking water survey</t>
  </si>
  <si>
    <t xml:space="preserve">Special Funds (Reserves)- Dai Nippon Causeway Fund  </t>
  </si>
  <si>
    <t>F0070000067A</t>
  </si>
  <si>
    <t xml:space="preserve">Special Funds (Reserves)- Civil Aviation Fund </t>
  </si>
  <si>
    <t>F0070000069A</t>
  </si>
  <si>
    <t>17040</t>
  </si>
  <si>
    <t>2201H040</t>
  </si>
  <si>
    <t>World Health Day Awareness week</t>
  </si>
  <si>
    <t xml:space="preserve">Special Funds (Reserves)- Highway Authority </t>
  </si>
  <si>
    <t>F0070000072A</t>
  </si>
  <si>
    <t>Special Funds (Reserves)- Sanitation maintenance fund</t>
  </si>
  <si>
    <t>F0070000073A</t>
  </si>
  <si>
    <t>17041</t>
  </si>
  <si>
    <t>2603H041</t>
  </si>
  <si>
    <t xml:space="preserve">Support to Toa Matoa Seawall and Maneaba </t>
  </si>
  <si>
    <t xml:space="preserve">Other Funds - Self Operated Projects </t>
  </si>
  <si>
    <t>F0080000002A</t>
  </si>
  <si>
    <t xml:space="preserve">PIPA Trust Fund </t>
  </si>
  <si>
    <t>F0070000074A</t>
  </si>
  <si>
    <t>17042</t>
  </si>
  <si>
    <t>2203H042</t>
  </si>
  <si>
    <t>Motorcycles for TB &amp; Leprosy programs</t>
  </si>
  <si>
    <t xml:space="preserve">No. 6 Stabex Fund </t>
  </si>
  <si>
    <t>F0070000063A</t>
  </si>
  <si>
    <t>Domestic Creditors- Insurance, pension, and standardized guarantee schemes</t>
  </si>
  <si>
    <t>17043</t>
  </si>
  <si>
    <t>2201H043</t>
  </si>
  <si>
    <t>Eliminate Dengue</t>
  </si>
  <si>
    <t>17044</t>
  </si>
  <si>
    <t>2201H044</t>
  </si>
  <si>
    <t>Capacity building for nurses</t>
  </si>
  <si>
    <t>17045</t>
  </si>
  <si>
    <t>2203H045</t>
  </si>
  <si>
    <t>Multi-country western Pacific integrated HIV &amp; TB Project</t>
  </si>
  <si>
    <t>Domestic Creditors- Financial derivatives and employee stock options</t>
  </si>
  <si>
    <t>17046</t>
  </si>
  <si>
    <t>2203H046</t>
  </si>
  <si>
    <t>National TB and Leprosy Program</t>
  </si>
  <si>
    <t>Domestic Creditors- Other accounts payable</t>
  </si>
  <si>
    <t>Trade credit and advances</t>
  </si>
  <si>
    <t>O0050000010A</t>
  </si>
  <si>
    <t>Miscellaneous other accounts payable (Domestic)</t>
  </si>
  <si>
    <t>17047</t>
  </si>
  <si>
    <t>2203H047</t>
  </si>
  <si>
    <t>Capacity building to Health Care provider</t>
  </si>
  <si>
    <t>Arrear Salary</t>
  </si>
  <si>
    <t>Sub-Legder</t>
  </si>
  <si>
    <t>17048</t>
  </si>
  <si>
    <t>Save As You Earn Scheme</t>
  </si>
  <si>
    <t>2201H048</t>
  </si>
  <si>
    <t>Vaccine Procurement</t>
  </si>
  <si>
    <t>KPF (Employer's Contribution)</t>
  </si>
  <si>
    <t>M0030000010A
O0050006014A</t>
  </si>
  <si>
    <t>Salary Allotment Control</t>
  </si>
  <si>
    <t>17049</t>
  </si>
  <si>
    <t>Q0057 series</t>
  </si>
  <si>
    <t>2201H049</t>
  </si>
  <si>
    <t>Freight payment for a CT scan</t>
  </si>
  <si>
    <t>Payment to Associations Clearing Account</t>
  </si>
  <si>
    <t>T0059000 series</t>
  </si>
  <si>
    <t>KHC Rent</t>
  </si>
  <si>
    <t>O0050006000A</t>
  </si>
  <si>
    <t>17050</t>
  </si>
  <si>
    <t>2203H050</t>
  </si>
  <si>
    <t>Leprosy Elimination Program on Outer Is</t>
  </si>
  <si>
    <t>Service Charge</t>
  </si>
  <si>
    <t>O0050006001A</t>
  </si>
  <si>
    <t>Bank Salaries</t>
  </si>
  <si>
    <t>O0050006004A</t>
  </si>
  <si>
    <t>KPF loan</t>
  </si>
  <si>
    <t>O0050006005A</t>
  </si>
  <si>
    <t>17051</t>
  </si>
  <si>
    <t>2203H051</t>
  </si>
  <si>
    <t>Leprosy Elimination Program on South Trw</t>
  </si>
  <si>
    <t>Kiribati Insurance Corporation</t>
  </si>
  <si>
    <t>O0050006006A</t>
  </si>
  <si>
    <t>Housing Loans</t>
  </si>
  <si>
    <t>O0050006008A</t>
  </si>
  <si>
    <t>17052</t>
  </si>
  <si>
    <t>2203H052</t>
  </si>
  <si>
    <t>World No Tobacco Day</t>
  </si>
  <si>
    <t>Linnix Service Charge</t>
  </si>
  <si>
    <t>O0050006012A</t>
  </si>
  <si>
    <t>Employee's contribn to KPF</t>
  </si>
  <si>
    <t>O0050006115A</t>
  </si>
  <si>
    <t>17053</t>
  </si>
  <si>
    <t>2203H053</t>
  </si>
  <si>
    <t>Global Status report on Road Safety</t>
  </si>
  <si>
    <t>Blank for Future Use</t>
  </si>
  <si>
    <t>DBK Loan</t>
  </si>
  <si>
    <t>17054</t>
  </si>
  <si>
    <t>2405H054</t>
  </si>
  <si>
    <t>Dash 8 Aircraft for Air Kiribati Limited</t>
  </si>
  <si>
    <t>ANZ Loan</t>
  </si>
  <si>
    <t>17055</t>
  </si>
  <si>
    <t>2312H055</t>
  </si>
  <si>
    <t>Sunrise Primary School</t>
  </si>
  <si>
    <t>Withholding Tax Payables</t>
  </si>
  <si>
    <t>Withholding Tax Payables (PAYE)</t>
  </si>
  <si>
    <t>17056</t>
  </si>
  <si>
    <t>Withholding Tax Payables (Company Tax)</t>
  </si>
  <si>
    <t>2605H056</t>
  </si>
  <si>
    <t>Support to Organizational Assessment of AMAK</t>
  </si>
  <si>
    <t>Withholding Tax Payables (Company Tax- Hotel)</t>
  </si>
  <si>
    <t>Withholding Tax Payables (VAT)</t>
  </si>
  <si>
    <t>17057</t>
  </si>
  <si>
    <t>1602H057</t>
  </si>
  <si>
    <t>SAICM II post national project</t>
  </si>
  <si>
    <t>Clearing Account</t>
  </si>
  <si>
    <t>Rejected Payment Clearing Account</t>
  </si>
  <si>
    <t>17058</t>
  </si>
  <si>
    <t>2908H058</t>
  </si>
  <si>
    <t>TO BE RECONCILED MONTHLY. Year end balance should be zero.</t>
  </si>
  <si>
    <t>Banana pre-school</t>
  </si>
  <si>
    <t>External Creditors</t>
  </si>
  <si>
    <t>External Creditors- Currency and deposits</t>
  </si>
  <si>
    <t>17059</t>
  </si>
  <si>
    <t>2504H059</t>
  </si>
  <si>
    <t>New makin commercial vessel</t>
  </si>
  <si>
    <t>Trade Creditors Overseas</t>
  </si>
  <si>
    <t>O0000000010A</t>
  </si>
  <si>
    <t>External Creditors- Debt securities</t>
  </si>
  <si>
    <t>17060</t>
  </si>
  <si>
    <t>2605H060</t>
  </si>
  <si>
    <t>Essential Services Program (MWYSSA)</t>
  </si>
  <si>
    <t>External Creditors- Loans</t>
  </si>
  <si>
    <t>Sub Ledger</t>
  </si>
  <si>
    <t>17061</t>
  </si>
  <si>
    <t>2602H061</t>
  </si>
  <si>
    <t>Commonwealth Games (Gold Coast)</t>
  </si>
  <si>
    <t>External Creditors- Equity and investment fund shares</t>
  </si>
  <si>
    <t>External Creditors- Equity</t>
  </si>
  <si>
    <t>External Creditors- Investment fund shares or units</t>
  </si>
  <si>
    <t>17062</t>
  </si>
  <si>
    <t>1502H062</t>
  </si>
  <si>
    <t>TUC Garage Tools &amp; Extension of Workshop</t>
  </si>
  <si>
    <t>RERF Reserve</t>
  </si>
  <si>
    <t>F0070000060A</t>
  </si>
  <si>
    <t xml:space="preserve">Land Equity </t>
  </si>
  <si>
    <t>17063</t>
  </si>
  <si>
    <t>2605H063</t>
  </si>
  <si>
    <t>Support for WWD Staff Retreat at Tokaraetina Motel, Abaokoro</t>
  </si>
  <si>
    <t>F0070000071A</t>
  </si>
  <si>
    <t>SSGA Cash Trust (Street Fund)</t>
  </si>
  <si>
    <t>F0070000065A</t>
  </si>
  <si>
    <t>17064</t>
  </si>
  <si>
    <t>0901H064</t>
  </si>
  <si>
    <t>Independence Organising Committee</t>
  </si>
  <si>
    <t>External Creditors- Insurance, pension, and standardized guarantee schemes</t>
  </si>
  <si>
    <t>External Creditors- Nonlife insurance technical reserves</t>
  </si>
  <si>
    <t>17065</t>
  </si>
  <si>
    <t>External Creditors- Life insurance and annuities</t>
  </si>
  <si>
    <t>2203H065</t>
  </si>
  <si>
    <t>Child health program</t>
  </si>
  <si>
    <t>External Creditors- Pension entitlements</t>
  </si>
  <si>
    <t>17066</t>
  </si>
  <si>
    <t>2104H066</t>
  </si>
  <si>
    <t>External Creditors- Claims of pension funds on pension mng.</t>
  </si>
  <si>
    <t>Vessel Monitoring System</t>
  </si>
  <si>
    <t>External Creditors- Prov. for calls under std. guarantees</t>
  </si>
  <si>
    <t>External Creditors- Financial derivatives and employee stock options</t>
  </si>
  <si>
    <t>17067</t>
  </si>
  <si>
    <t>1502H067</t>
  </si>
  <si>
    <t>Construction of Tabuaeran Maneaba</t>
  </si>
  <si>
    <t>External Creditors- Financial derivatives</t>
  </si>
  <si>
    <t>External Creditors- Employee stock options</t>
  </si>
  <si>
    <t>17068</t>
  </si>
  <si>
    <t>1502H068</t>
  </si>
  <si>
    <t>Construction of Teraina Maneaba</t>
  </si>
  <si>
    <t>External Creditors- Other accounts payable</t>
  </si>
  <si>
    <t>External Creditors- Trade credit and advance</t>
  </si>
  <si>
    <t>External Creditors- Miscellaneous other accounts payable</t>
  </si>
  <si>
    <t>17070</t>
  </si>
  <si>
    <t>2708H070</t>
  </si>
  <si>
    <t>Te Toamatoa Centre</t>
  </si>
  <si>
    <t>External Creditor - Payables against Acquittal</t>
  </si>
  <si>
    <t>17071</t>
  </si>
  <si>
    <t>2203H071</t>
  </si>
  <si>
    <t>Combat NCDs in Kiribati</t>
  </si>
  <si>
    <t>17073</t>
  </si>
  <si>
    <t>1102H073</t>
  </si>
  <si>
    <t>Essential services program</t>
  </si>
  <si>
    <t>17075</t>
  </si>
  <si>
    <t>2605H075</t>
  </si>
  <si>
    <t>Strengthening Peaceful Village Kiribati (SPVK)</t>
  </si>
  <si>
    <t>17077</t>
  </si>
  <si>
    <t>2203H077</t>
  </si>
  <si>
    <t>EH inspections and HP campaign in outer islands</t>
  </si>
  <si>
    <t>17078</t>
  </si>
  <si>
    <t>2101H078</t>
  </si>
  <si>
    <t>Tamana Revolving fund</t>
  </si>
  <si>
    <t>17079</t>
  </si>
  <si>
    <t>1803H079</t>
  </si>
  <si>
    <t>Training on Rules of Origin in Regional Trade Agreements in Kiribati</t>
  </si>
  <si>
    <t>17080</t>
  </si>
  <si>
    <t>1803H080</t>
  </si>
  <si>
    <t>PACER Plus Consultation to Facilitate Ratification</t>
  </si>
  <si>
    <t>17081</t>
  </si>
  <si>
    <t>1002H081</t>
  </si>
  <si>
    <t>Review of Public Service pay scales</t>
  </si>
  <si>
    <t>17082</t>
  </si>
  <si>
    <t>2504H082</t>
  </si>
  <si>
    <t>Climate change support program</t>
  </si>
  <si>
    <t>17083</t>
  </si>
  <si>
    <t>2504H083</t>
  </si>
  <si>
    <t>Readiness supports to strengthen Kiribati engagement with the GCF</t>
  </si>
  <si>
    <t>17084</t>
  </si>
  <si>
    <t>1603H084</t>
  </si>
  <si>
    <t>Lands Survey Equipment</t>
  </si>
  <si>
    <t>17085</t>
  </si>
  <si>
    <t>1604H085</t>
  </si>
  <si>
    <t>17086</t>
  </si>
  <si>
    <t>1501H086</t>
  </si>
  <si>
    <t>Finalizing Ministry Strategic Plan</t>
  </si>
  <si>
    <t>17087</t>
  </si>
  <si>
    <t>2709H087</t>
  </si>
  <si>
    <t>Buota Bridge</t>
  </si>
  <si>
    <t>17088</t>
  </si>
  <si>
    <t>2103H088</t>
  </si>
  <si>
    <t>WCPFC reporting requirements</t>
  </si>
  <si>
    <t>17089</t>
  </si>
  <si>
    <t>2203H089</t>
  </si>
  <si>
    <t>Strengthening health security and Public</t>
  </si>
  <si>
    <t>17090</t>
  </si>
  <si>
    <t>2402H090</t>
  </si>
  <si>
    <t>Kiribati Shipping Services Limited Support (CEO)</t>
  </si>
  <si>
    <t>17091</t>
  </si>
  <si>
    <t>2203H091</t>
  </si>
  <si>
    <t>Upgrade of Office space to an Eye Clinic</t>
  </si>
  <si>
    <t>17092</t>
  </si>
  <si>
    <t>1602H092</t>
  </si>
  <si>
    <t>GEF Pacific International Water Ridge to Reef Project</t>
  </si>
  <si>
    <t>17093</t>
  </si>
  <si>
    <t>2103H093</t>
  </si>
  <si>
    <t>Tobwaan Waara (Kiribati Sustainable Fisheries Development GFA )</t>
  </si>
  <si>
    <t>17094</t>
  </si>
  <si>
    <t>0901H094</t>
  </si>
  <si>
    <t>COP23</t>
  </si>
  <si>
    <t>17095</t>
  </si>
  <si>
    <t>2203H095</t>
  </si>
  <si>
    <t>Introduction of the PEN NCD protocol intervention (Line and Phoenix islands)</t>
  </si>
  <si>
    <t>17096</t>
  </si>
  <si>
    <t>2201H096</t>
  </si>
  <si>
    <t>National Health Forum &amp; Joint Performance Review</t>
  </si>
  <si>
    <t>17097</t>
  </si>
  <si>
    <t>2307H097</t>
  </si>
  <si>
    <t>Multi-grade teaching Professional Development of KTC lecturers</t>
  </si>
  <si>
    <t>17098</t>
  </si>
  <si>
    <t>2301H098</t>
  </si>
  <si>
    <t xml:space="preserve">Operationalization of ECCE legislation </t>
  </si>
  <si>
    <t>17099</t>
  </si>
  <si>
    <t>2703H099</t>
  </si>
  <si>
    <t>PUB Electricity Distribution Refurbishment</t>
  </si>
  <si>
    <t>17100</t>
  </si>
  <si>
    <t>2214H100</t>
  </si>
  <si>
    <t>Butaritari mental health training</t>
  </si>
  <si>
    <t>17101</t>
  </si>
  <si>
    <t>2504H101</t>
  </si>
  <si>
    <t>Kiribati household energy survey</t>
  </si>
  <si>
    <t>17102</t>
  </si>
  <si>
    <t>2504H102</t>
  </si>
  <si>
    <t xml:space="preserve">Computerized Reservation System for AKL </t>
  </si>
  <si>
    <t>17103</t>
  </si>
  <si>
    <t>2405H103</t>
  </si>
  <si>
    <t>Redevelopment of the Air Kiribati Hanger and Office</t>
  </si>
  <si>
    <t>17106</t>
  </si>
  <si>
    <t>3702H106</t>
  </si>
  <si>
    <t>ASYCUDA</t>
  </si>
  <si>
    <t>17108</t>
  </si>
  <si>
    <t>2704H108</t>
  </si>
  <si>
    <t>Outer Island Infrastructure Program</t>
  </si>
  <si>
    <t>17110</t>
  </si>
  <si>
    <t>1103H110</t>
  </si>
  <si>
    <t>Second National Conference &amp; Training to Judiciary</t>
  </si>
  <si>
    <t>17113</t>
  </si>
  <si>
    <t>1401H113</t>
  </si>
  <si>
    <t>Mauri Wear</t>
  </si>
  <si>
    <t>17114</t>
  </si>
  <si>
    <t>1102H114</t>
  </si>
  <si>
    <t>Lay Magistrate training Workshop at Line Islands</t>
  </si>
  <si>
    <t>17115</t>
  </si>
  <si>
    <t>2702H115</t>
  </si>
  <si>
    <t>Solar Light Kits, Households in Urban Districts - Phase II</t>
  </si>
  <si>
    <t>17116</t>
  </si>
  <si>
    <t>2302H116</t>
  </si>
  <si>
    <t>Primary School Teacher Training</t>
  </si>
  <si>
    <t>17118</t>
  </si>
  <si>
    <t>1503H118</t>
  </si>
  <si>
    <t>Workshop on kava and local gov</t>
  </si>
  <si>
    <t>17119</t>
  </si>
  <si>
    <t>DNR00132</t>
  </si>
  <si>
    <t>Kiribati Outer Islands Transport Infrastructure Project (KOITIP)_USD$30m</t>
  </si>
  <si>
    <t>17133</t>
  </si>
  <si>
    <t>2409H133</t>
  </si>
  <si>
    <t>Improving Internet Connectivity for Micronesia (submarine cable for Xmas)</t>
  </si>
  <si>
    <t>17220</t>
  </si>
  <si>
    <t>2704H220</t>
  </si>
  <si>
    <t>Kiribati Outer Islands Transport Infrastructure Project (KOITIP)</t>
  </si>
  <si>
    <t>17221</t>
  </si>
  <si>
    <t>2104H221</t>
  </si>
  <si>
    <t>Support to Observers</t>
  </si>
  <si>
    <t>18000</t>
  </si>
  <si>
    <t>1201I000</t>
  </si>
  <si>
    <t>Outer Island Strengthening Onl</t>
  </si>
  <si>
    <t>18001</t>
  </si>
  <si>
    <t>2502I001</t>
  </si>
  <si>
    <t>Copra Price Scheme</t>
  </si>
  <si>
    <t>18002</t>
  </si>
  <si>
    <t>2202I002</t>
  </si>
  <si>
    <t>Social care project</t>
  </si>
  <si>
    <t>18003</t>
  </si>
  <si>
    <t>2103I003</t>
  </si>
  <si>
    <t>Rehabilitation of Ecofarm Sluice gate</t>
  </si>
  <si>
    <t>18004</t>
  </si>
  <si>
    <t>2603I004</t>
  </si>
  <si>
    <t>Accessibility Audit Training</t>
  </si>
  <si>
    <t>18005</t>
  </si>
  <si>
    <t>0901I005</t>
  </si>
  <si>
    <t xml:space="preserve">Butiraoi Monument </t>
  </si>
  <si>
    <t>18009</t>
  </si>
  <si>
    <t>3705I009</t>
  </si>
  <si>
    <t>International Human Rights Day</t>
  </si>
  <si>
    <t>18010</t>
  </si>
  <si>
    <t>1301I010</t>
  </si>
  <si>
    <t>Maneaba ni Maungatabu Tribunal Salaries</t>
  </si>
  <si>
    <t>18011</t>
  </si>
  <si>
    <t>2703I011</t>
  </si>
  <si>
    <t xml:space="preserve">PUB Electricity Distribution Refurbishment phase 2 </t>
  </si>
  <si>
    <t>18012</t>
  </si>
  <si>
    <t>2702I012</t>
  </si>
  <si>
    <t>PV Solar mini off-grid for rural church communities</t>
  </si>
  <si>
    <t>18013</t>
  </si>
  <si>
    <t>2203I013</t>
  </si>
  <si>
    <t>18014</t>
  </si>
  <si>
    <t>2306I014</t>
  </si>
  <si>
    <t>Improving Teachers' Quality (KTC - COL)</t>
  </si>
  <si>
    <t>18015</t>
  </si>
  <si>
    <t>1601I015</t>
  </si>
  <si>
    <t>Bringing PIPA Home</t>
  </si>
  <si>
    <t>18016</t>
  </si>
  <si>
    <t>1502I016</t>
  </si>
  <si>
    <t>BTC Garbage Truck</t>
  </si>
  <si>
    <t>18017</t>
  </si>
  <si>
    <t>1502I017</t>
  </si>
  <si>
    <t>TUC Garbage Truck</t>
  </si>
  <si>
    <t>18018</t>
  </si>
  <si>
    <t>2603I018</t>
  </si>
  <si>
    <t>Emergency Psychosocial Support DCT for Nonouti Disaster</t>
  </si>
  <si>
    <t>18019</t>
  </si>
  <si>
    <t>1502I019</t>
  </si>
  <si>
    <t>Aranuka Island Council Materials, Tools &amp; 2 ton of truck</t>
  </si>
  <si>
    <t>18020</t>
  </si>
  <si>
    <t>2504I020</t>
  </si>
  <si>
    <t>RKS Teanoai Slipping</t>
  </si>
  <si>
    <t>18021</t>
  </si>
  <si>
    <t>1502I021</t>
  </si>
  <si>
    <t>Hardware Materials Revolving Fund (Aranuka)</t>
  </si>
  <si>
    <t>18022</t>
  </si>
  <si>
    <t>1502I022</t>
  </si>
  <si>
    <t>Maiana new  council office supplementary</t>
  </si>
  <si>
    <t>18023</t>
  </si>
  <si>
    <t>0901I023</t>
  </si>
  <si>
    <t>Mainstreaming Climate change into the Kiribati Vision 20 Project</t>
  </si>
  <si>
    <t>18024</t>
  </si>
  <si>
    <t>2504I024</t>
  </si>
  <si>
    <t>Support to Kiribati VNR report (DB18)</t>
  </si>
  <si>
    <t>18025</t>
  </si>
  <si>
    <t>2201I025</t>
  </si>
  <si>
    <t>Procurement of Ambulance</t>
  </si>
  <si>
    <t>18026</t>
  </si>
  <si>
    <t>2203I026</t>
  </si>
  <si>
    <t>Formative research of Nutrition &amp; WASH</t>
  </si>
  <si>
    <t>18027</t>
  </si>
  <si>
    <t>1503I027</t>
  </si>
  <si>
    <t>ICH Workshop</t>
  </si>
  <si>
    <t>18028</t>
  </si>
  <si>
    <t>2504I028</t>
  </si>
  <si>
    <t>Development Partners' Forum</t>
  </si>
  <si>
    <t>18029</t>
  </si>
  <si>
    <t>2301I029</t>
  </si>
  <si>
    <t>IT Out Sourcing</t>
  </si>
  <si>
    <t>18030</t>
  </si>
  <si>
    <t>2506I030</t>
  </si>
  <si>
    <t>Demographic Health Survey</t>
  </si>
  <si>
    <t>18031</t>
  </si>
  <si>
    <t>2605I031</t>
  </si>
  <si>
    <t>General Meeting for the Revival of AMAK</t>
  </si>
  <si>
    <t>18032</t>
  </si>
  <si>
    <t>1503I032</t>
  </si>
  <si>
    <t>18033</t>
  </si>
  <si>
    <t>2203I033</t>
  </si>
  <si>
    <t>Public Health and Enviromental Health Outreach</t>
  </si>
  <si>
    <t>18034</t>
  </si>
  <si>
    <t>2506I034</t>
  </si>
  <si>
    <t>Household and Emergency census for DHS-MICS social development indicator survey</t>
  </si>
  <si>
    <t>18035</t>
  </si>
  <si>
    <t>3705I035</t>
  </si>
  <si>
    <t>OHCHR ROP Mission to Kiribati</t>
  </si>
  <si>
    <t>18036</t>
  </si>
  <si>
    <t>1803I036</t>
  </si>
  <si>
    <t>Enhancing inclusive sustainable economic development through coconut sector Development</t>
  </si>
  <si>
    <t>18037</t>
  </si>
  <si>
    <t>2602I037</t>
  </si>
  <si>
    <t>Kiribati Participation in Micronesian game, Yap</t>
  </si>
  <si>
    <t>18038</t>
  </si>
  <si>
    <t>2702I038</t>
  </si>
  <si>
    <t>PV Solar mini off-grid for fish centers Outer Island Phase 2</t>
  </si>
  <si>
    <t>18039</t>
  </si>
  <si>
    <t>1603I039</t>
  </si>
  <si>
    <t>Outer Island Council Survey Leases</t>
  </si>
  <si>
    <t>18040</t>
  </si>
  <si>
    <t>2706I040</t>
  </si>
  <si>
    <t>Water security support for South Tarawa</t>
  </si>
  <si>
    <t>18041</t>
  </si>
  <si>
    <t>2203I041</t>
  </si>
  <si>
    <t>High Impact Nutrition Program</t>
  </si>
  <si>
    <t>18042</t>
  </si>
  <si>
    <t>1102I042</t>
  </si>
  <si>
    <t>Human right training for Magistrate and Court Clerks</t>
  </si>
  <si>
    <t>18044</t>
  </si>
  <si>
    <t>2203I044</t>
  </si>
  <si>
    <t>Mental Health Gap Training for aranuka &amp; Beru</t>
  </si>
  <si>
    <t>18045</t>
  </si>
  <si>
    <t>2203I045</t>
  </si>
  <si>
    <t>National Leprosy Elimination Program</t>
  </si>
  <si>
    <t>18046</t>
  </si>
  <si>
    <t>2203I046</t>
  </si>
  <si>
    <t>Under 5 year Old's Vaccine Procurement Project</t>
  </si>
  <si>
    <t>18047</t>
  </si>
  <si>
    <t>2203I047</t>
  </si>
  <si>
    <t>National Hepatitis B Program</t>
  </si>
  <si>
    <t>18048</t>
  </si>
  <si>
    <t>2602I048</t>
  </si>
  <si>
    <t xml:space="preserve">Recognition of pioneers in sport </t>
  </si>
  <si>
    <t>18049</t>
  </si>
  <si>
    <t>2709I049</t>
  </si>
  <si>
    <t>Phase I of the Outer Islands Access and Passages</t>
  </si>
  <si>
    <t>18050</t>
  </si>
  <si>
    <t>1602I050</t>
  </si>
  <si>
    <t xml:space="preserve">Minamata Initial Assessment </t>
  </si>
  <si>
    <t>18051</t>
  </si>
  <si>
    <t>2203I051</t>
  </si>
  <si>
    <t xml:space="preserve">Public Health Monitoring &amp; Evaluation </t>
  </si>
  <si>
    <t>18052</t>
  </si>
  <si>
    <t>2506I052</t>
  </si>
  <si>
    <t xml:space="preserve">The household listing and emergency activity </t>
  </si>
  <si>
    <t>18053</t>
  </si>
  <si>
    <t>2506I053</t>
  </si>
  <si>
    <t>18054</t>
  </si>
  <si>
    <t>2203I054</t>
  </si>
  <si>
    <t>Gender Mainstreaming in Health</t>
  </si>
  <si>
    <t>18055</t>
  </si>
  <si>
    <t>1502I055</t>
  </si>
  <si>
    <t>Buota Maneaba Supplementary</t>
  </si>
  <si>
    <t>18056</t>
  </si>
  <si>
    <t>3702I056</t>
  </si>
  <si>
    <t>Custom Broker Training</t>
  </si>
  <si>
    <t>18057</t>
  </si>
  <si>
    <t>2404I057</t>
  </si>
  <si>
    <t>Embraer Aircraft</t>
  </si>
  <si>
    <t>18058</t>
  </si>
  <si>
    <t>2203I058</t>
  </si>
  <si>
    <t>World Health Day 2018: Universal Health Coverage</t>
  </si>
  <si>
    <t>18059</t>
  </si>
  <si>
    <t>2201I059</t>
  </si>
  <si>
    <t>Health Sector Coordinating Committee</t>
  </si>
  <si>
    <t>18060</t>
  </si>
  <si>
    <t>1102I060</t>
  </si>
  <si>
    <t>Certificate in Justice</t>
  </si>
  <si>
    <t>18061</t>
  </si>
  <si>
    <t>1601I061</t>
  </si>
  <si>
    <t>PIPA Grants to PIO office</t>
  </si>
  <si>
    <t>18062</t>
  </si>
  <si>
    <t>2203I062</t>
  </si>
  <si>
    <t>2018 Global Youth Tobacco Survey - Kiribati &amp; Line and Phoenix Islands</t>
  </si>
  <si>
    <t>18063</t>
  </si>
  <si>
    <t>2604I063</t>
  </si>
  <si>
    <t>Integrated Sexual Reproductive health and services</t>
  </si>
  <si>
    <t>18064</t>
  </si>
  <si>
    <t>2602I064</t>
  </si>
  <si>
    <t>Construction of the national sports stadium</t>
  </si>
  <si>
    <t>18065</t>
  </si>
  <si>
    <t>2306I065</t>
  </si>
  <si>
    <t>Improving senior secondary teachers quality through ICT-support and improve</t>
  </si>
  <si>
    <t>18066</t>
  </si>
  <si>
    <t>1401I066</t>
  </si>
  <si>
    <t>Supporting the Pacific voice on Climate Change</t>
  </si>
  <si>
    <t>18067</t>
  </si>
  <si>
    <t>2301I067</t>
  </si>
  <si>
    <t>Early Learning and Quality Education</t>
  </si>
  <si>
    <t>18068</t>
  </si>
  <si>
    <t>2502I068</t>
  </si>
  <si>
    <t>Kiribati Financial Management Information system</t>
  </si>
  <si>
    <t>18069</t>
  </si>
  <si>
    <t>1201I069</t>
  </si>
  <si>
    <t>Equipping the Kiribati Police</t>
  </si>
  <si>
    <t>18070</t>
  </si>
  <si>
    <t>1801I070</t>
  </si>
  <si>
    <t>Outer Island Cargo Sheds and Trucks</t>
  </si>
  <si>
    <t>18071</t>
  </si>
  <si>
    <t>2103I071</t>
  </si>
  <si>
    <t>Tilapia Eradication Project</t>
  </si>
  <si>
    <t>18072</t>
  </si>
  <si>
    <t>2308I072</t>
  </si>
  <si>
    <t>Pacific Islands Literacy and Numeracy Assessment</t>
  </si>
  <si>
    <t>18073</t>
  </si>
  <si>
    <t>1801I073</t>
  </si>
  <si>
    <t>CEO for tourism development</t>
  </si>
  <si>
    <t>18074</t>
  </si>
  <si>
    <t>2804I074</t>
  </si>
  <si>
    <t>MTC Institutional Strengthenin</t>
  </si>
  <si>
    <t>18075</t>
  </si>
  <si>
    <t>0902I075</t>
  </si>
  <si>
    <t>Upgrading of Cabinet Facilities and State Guest House</t>
  </si>
  <si>
    <t>18076</t>
  </si>
  <si>
    <t>2308I076</t>
  </si>
  <si>
    <t>Community and school based family life education programming</t>
  </si>
  <si>
    <t>18077</t>
  </si>
  <si>
    <t>2605I077</t>
  </si>
  <si>
    <t>National Women's Expo</t>
  </si>
  <si>
    <t>18078</t>
  </si>
  <si>
    <t>2207I078</t>
  </si>
  <si>
    <t>Travel Plan for Tupaia &amp; Supply Activities</t>
  </si>
  <si>
    <t>18079</t>
  </si>
  <si>
    <t>1603I079</t>
  </si>
  <si>
    <t xml:space="preserve">Sixth National Report to the Convention on Biological Diversity </t>
  </si>
  <si>
    <t>18080</t>
  </si>
  <si>
    <t>2203I080</t>
  </si>
  <si>
    <t>Training on Water Quality Testing and Health Care Waste Management</t>
  </si>
  <si>
    <t>18081</t>
  </si>
  <si>
    <t>2908I081</t>
  </si>
  <si>
    <t>Focus Group for Land Use in Kiritimati</t>
  </si>
  <si>
    <t>18082</t>
  </si>
  <si>
    <t>1604I082</t>
  </si>
  <si>
    <t>Pacific Soil management</t>
  </si>
  <si>
    <t>18083</t>
  </si>
  <si>
    <t>2214I083</t>
  </si>
  <si>
    <t>Risk Communication</t>
  </si>
  <si>
    <t>18084</t>
  </si>
  <si>
    <t>1502I084</t>
  </si>
  <si>
    <t>Arorae Living Quarter</t>
  </si>
  <si>
    <t>18085</t>
  </si>
  <si>
    <t>1502I085</t>
  </si>
  <si>
    <t>Arorae Preschools and Toilet Blocks</t>
  </si>
  <si>
    <t>18086</t>
  </si>
  <si>
    <t>2706I086</t>
  </si>
  <si>
    <t>Outer Island Water Tanks (500L)</t>
  </si>
  <si>
    <t>18087</t>
  </si>
  <si>
    <t>2706I087</t>
  </si>
  <si>
    <t>South Tarawa Water Supply Project -ADB</t>
  </si>
  <si>
    <t>18088</t>
  </si>
  <si>
    <t>2706I088</t>
  </si>
  <si>
    <t>South Tarawa Water Supply Project WB</t>
  </si>
  <si>
    <t>18092</t>
  </si>
  <si>
    <t>2502I092</t>
  </si>
  <si>
    <t>Updating and Annual training on the Finance Manual</t>
  </si>
  <si>
    <t>18094</t>
  </si>
  <si>
    <t>2102I094</t>
  </si>
  <si>
    <t xml:space="preserve">Support to Fisheries </t>
  </si>
  <si>
    <t>18095</t>
  </si>
  <si>
    <t>2409I095</t>
  </si>
  <si>
    <t>Startup costs for Bwebweriki (BNL support)</t>
  </si>
  <si>
    <t>18096</t>
  </si>
  <si>
    <t>2709I096</t>
  </si>
  <si>
    <t>18097</t>
  </si>
  <si>
    <t>1002I097</t>
  </si>
  <si>
    <t>Overseas Training (Short term)</t>
  </si>
  <si>
    <t>18098</t>
  </si>
  <si>
    <t>3706I098</t>
  </si>
  <si>
    <t>OPL Legal Staff training</t>
  </si>
  <si>
    <t>18099</t>
  </si>
  <si>
    <t>2203I099</t>
  </si>
  <si>
    <t>International Health Regulation (IHR &amp; SARI)</t>
  </si>
  <si>
    <t>18101</t>
  </si>
  <si>
    <t>2103I101</t>
  </si>
  <si>
    <t>NZ Pacific Partnership on Ocean Acidification Phase I and II</t>
  </si>
  <si>
    <t>18102</t>
  </si>
  <si>
    <t>2203I102</t>
  </si>
  <si>
    <t>PEN Guideline Workshop Training</t>
  </si>
  <si>
    <t>18103</t>
  </si>
  <si>
    <t>2203I103</t>
  </si>
  <si>
    <t>Water Safety Plans Training</t>
  </si>
  <si>
    <t>18104</t>
  </si>
  <si>
    <t>0901I104</t>
  </si>
  <si>
    <t>Ministerial Tour</t>
  </si>
  <si>
    <t>18290</t>
  </si>
  <si>
    <t>2301I290</t>
  </si>
  <si>
    <t>IT Outsourcing</t>
  </si>
  <si>
    <t>19001</t>
  </si>
  <si>
    <t>1503J001</t>
  </si>
  <si>
    <t>Islet boat</t>
  </si>
  <si>
    <t>19002</t>
  </si>
  <si>
    <t>2211J002</t>
  </si>
  <si>
    <t>Construction of Dental Lab Linnix</t>
  </si>
  <si>
    <t>19003</t>
  </si>
  <si>
    <t>2908J003</t>
  </si>
  <si>
    <t>Tabwakea Primary School</t>
  </si>
  <si>
    <t>19004</t>
  </si>
  <si>
    <t>2908J004</t>
  </si>
  <si>
    <t>Toilet Block at Teraina Airport</t>
  </si>
  <si>
    <t>19005</t>
  </si>
  <si>
    <t>2702J005</t>
  </si>
  <si>
    <t>Sustainable Water Supply for Vulnerable Rural Communities</t>
  </si>
  <si>
    <t>19006</t>
  </si>
  <si>
    <t>1102J006</t>
  </si>
  <si>
    <t>Local Orientation workshop</t>
  </si>
  <si>
    <t>19007</t>
  </si>
  <si>
    <t>2304J007</t>
  </si>
  <si>
    <t>Child Protection in School Policy</t>
  </si>
  <si>
    <t>19008</t>
  </si>
  <si>
    <t>1604J008</t>
  </si>
  <si>
    <t>Agricultural hand tools</t>
  </si>
  <si>
    <t>19009</t>
  </si>
  <si>
    <t>2603J009</t>
  </si>
  <si>
    <t>ECCE &amp; Positive Parenting in Kiribati (UNICEF NZ and UNICEF Pacific)</t>
  </si>
  <si>
    <t>19010</t>
  </si>
  <si>
    <t>2203J010</t>
  </si>
  <si>
    <t>Mental health Gap Training for Makin</t>
  </si>
  <si>
    <t>19011</t>
  </si>
  <si>
    <t>2201J011</t>
  </si>
  <si>
    <t>After Action Review (AAR)</t>
  </si>
  <si>
    <t>19012</t>
  </si>
  <si>
    <t>2203J012</t>
  </si>
  <si>
    <t>Supporting MA Training</t>
  </si>
  <si>
    <t>19013</t>
  </si>
  <si>
    <t>2409J013</t>
  </si>
  <si>
    <t>Outer Island Mobile Towers</t>
  </si>
  <si>
    <t>19014</t>
  </si>
  <si>
    <t>2203J014</t>
  </si>
  <si>
    <t>Sustainable production of fruits,vegetables and Marine sources for increase health and income in Nanikaai community (CTA)</t>
  </si>
  <si>
    <t>19015</t>
  </si>
  <si>
    <t>0901J015</t>
  </si>
  <si>
    <t>South Tarawa Civic engagement and Beautification project</t>
  </si>
  <si>
    <t>19016</t>
  </si>
  <si>
    <t>2603J016</t>
  </si>
  <si>
    <t>Psychosocial support for Arorae &amp; Tamana</t>
  </si>
  <si>
    <t>19017</t>
  </si>
  <si>
    <t>0901J017</t>
  </si>
  <si>
    <t>Disaster Resilience in Pacific -SIDS (RESPAC)</t>
  </si>
  <si>
    <t>19018</t>
  </si>
  <si>
    <t>2201J018</t>
  </si>
  <si>
    <t>19019</t>
  </si>
  <si>
    <t>2003J019</t>
  </si>
  <si>
    <t>Prosecution training on Money-Lending, Cybercrime, Anticorruption and Fraud</t>
  </si>
  <si>
    <t>19020</t>
  </si>
  <si>
    <t>2307J020</t>
  </si>
  <si>
    <t>SPFSC Exam Administration</t>
  </si>
  <si>
    <t>19021</t>
  </si>
  <si>
    <t>2201J021</t>
  </si>
  <si>
    <t>Kiribati Australia Health Sector Programme</t>
  </si>
  <si>
    <t>19022</t>
  </si>
  <si>
    <t>2105J022</t>
  </si>
  <si>
    <t>Drone Survey for South Tarawa Water and Betio</t>
  </si>
  <si>
    <t>19023</t>
  </si>
  <si>
    <t>0901J023</t>
  </si>
  <si>
    <t>LEG35 Meeting</t>
  </si>
  <si>
    <t>19024</t>
  </si>
  <si>
    <t>2201J024</t>
  </si>
  <si>
    <t>World Water Day</t>
  </si>
  <si>
    <t>19025</t>
  </si>
  <si>
    <t>2506J025</t>
  </si>
  <si>
    <t>Household Income and Expenditure Survey</t>
  </si>
  <si>
    <t>19026</t>
  </si>
  <si>
    <t>1602J026</t>
  </si>
  <si>
    <t>Enabling Activities for HFC phase-down</t>
  </si>
  <si>
    <t>19027</t>
  </si>
  <si>
    <t>1602J027</t>
  </si>
  <si>
    <t>Leverage the development of local food crops and fisheries value chain</t>
  </si>
  <si>
    <t>19028</t>
  </si>
  <si>
    <t>0901J028</t>
  </si>
  <si>
    <t>National Adaptation Plan Global Network</t>
  </si>
  <si>
    <t>19030</t>
  </si>
  <si>
    <t>2301J030</t>
  </si>
  <si>
    <t>Sandwatch &amp; 'Canoe is the People'</t>
  </si>
  <si>
    <t>19031</t>
  </si>
  <si>
    <t>2301J031</t>
  </si>
  <si>
    <t>Construction of New JSS TUC 1 classroom and toilet block</t>
  </si>
  <si>
    <t>19032</t>
  </si>
  <si>
    <t>1602J032</t>
  </si>
  <si>
    <t xml:space="preserve">Third National Biosafety report </t>
  </si>
  <si>
    <t>19033</t>
  </si>
  <si>
    <t>1401J033</t>
  </si>
  <si>
    <t>Betio Sport Complex Resurfacing Work</t>
  </si>
  <si>
    <t>19034</t>
  </si>
  <si>
    <t>2103J034</t>
  </si>
  <si>
    <t>National Offshore and Coastal Fisheries Summit</t>
  </si>
  <si>
    <t>19035</t>
  </si>
  <si>
    <t>2203J035</t>
  </si>
  <si>
    <t>Implementing child health and nutrition program</t>
  </si>
  <si>
    <t>19036</t>
  </si>
  <si>
    <t>2203J036</t>
  </si>
  <si>
    <t>Social Ecological Traps &amp; Interactive Dynamics of Reef Fisheries &amp; Human Health Project</t>
  </si>
  <si>
    <t>19037</t>
  </si>
  <si>
    <t>3701J037</t>
  </si>
  <si>
    <t>Reviewing Parliament Representatives</t>
  </si>
  <si>
    <t>19038</t>
  </si>
  <si>
    <t>2301J038</t>
  </si>
  <si>
    <t>Transport for Students: Trucks</t>
  </si>
  <si>
    <t>19039</t>
  </si>
  <si>
    <t>2301J039</t>
  </si>
  <si>
    <t>Transport for Students: Buses</t>
  </si>
  <si>
    <t>19040</t>
  </si>
  <si>
    <t>1604J040</t>
  </si>
  <si>
    <t>Assisting SIDS to integrate Agricultural sector concerns into CCP and NDCs</t>
  </si>
  <si>
    <t>19041</t>
  </si>
  <si>
    <t>2602J041</t>
  </si>
  <si>
    <t>Pacific games - Samoa</t>
  </si>
  <si>
    <t>19042</t>
  </si>
  <si>
    <t>1602J042</t>
  </si>
  <si>
    <t>Preparation of HPMP Stage 2</t>
  </si>
  <si>
    <t>19043</t>
  </si>
  <si>
    <t>2602J043</t>
  </si>
  <si>
    <t>Beijing +25 project</t>
  </si>
  <si>
    <t>19044</t>
  </si>
  <si>
    <t>2504J044</t>
  </si>
  <si>
    <t>Maiana Seawall Outstanding</t>
  </si>
  <si>
    <t>19045</t>
  </si>
  <si>
    <t>1803J045</t>
  </si>
  <si>
    <t>Pacer Plus Trade Advicer</t>
  </si>
  <si>
    <t>19046</t>
  </si>
  <si>
    <t>2303J046</t>
  </si>
  <si>
    <t>KGV Dormitory Stage 1</t>
  </si>
  <si>
    <t>19047</t>
  </si>
  <si>
    <t>1803J047</t>
  </si>
  <si>
    <t>Kiritimati Copra Mill</t>
  </si>
  <si>
    <t>19049</t>
  </si>
  <si>
    <t>2409J049</t>
  </si>
  <si>
    <t xml:space="preserve">TAK International Visitor Survey (IVS) </t>
  </si>
  <si>
    <t>19050</t>
  </si>
  <si>
    <t>2203J050</t>
  </si>
  <si>
    <t>Tobacco Control &amp; Development of NCD National Strategic Plan</t>
  </si>
  <si>
    <t>19051</t>
  </si>
  <si>
    <t>2706J051</t>
  </si>
  <si>
    <t>STRW Sanitation improvement pr</t>
  </si>
  <si>
    <t>19052</t>
  </si>
  <si>
    <t>1504J052</t>
  </si>
  <si>
    <t>National Cultural Day 2019 - Additional Supporting Fund</t>
  </si>
  <si>
    <t>19053</t>
  </si>
  <si>
    <t>1401J053</t>
  </si>
  <si>
    <t>Support to National Day Preparation</t>
  </si>
  <si>
    <t>19054</t>
  </si>
  <si>
    <t>1604J054</t>
  </si>
  <si>
    <t>Compost shed</t>
  </si>
  <si>
    <t>19055</t>
  </si>
  <si>
    <t>1502J055</t>
  </si>
  <si>
    <t>Banaba Maneaba on South Tarawa</t>
  </si>
  <si>
    <t>19056</t>
  </si>
  <si>
    <t>2706J056</t>
  </si>
  <si>
    <t>Kiribati Sanitation Roadmap Addendum</t>
  </si>
  <si>
    <t>19057</t>
  </si>
  <si>
    <t>2204J057</t>
  </si>
  <si>
    <t>Technical and Legal Consultation for Mental Health Legislation</t>
  </si>
  <si>
    <t>19058</t>
  </si>
  <si>
    <t>2201J058</t>
  </si>
  <si>
    <t>National Health summit</t>
  </si>
  <si>
    <t>19061</t>
  </si>
  <si>
    <t>1602J061</t>
  </si>
  <si>
    <t>SAICM III</t>
  </si>
  <si>
    <t>19062</t>
  </si>
  <si>
    <t>2409J062</t>
  </si>
  <si>
    <t xml:space="preserve">e-Centre </t>
  </si>
  <si>
    <t>19063</t>
  </si>
  <si>
    <t>1401J063</t>
  </si>
  <si>
    <t xml:space="preserve">Kiribati Participation to Intergovernmental Conference on Biodiversity </t>
  </si>
  <si>
    <t>19064</t>
  </si>
  <si>
    <t>2702J064</t>
  </si>
  <si>
    <t>Renewable Energy System JV</t>
  </si>
  <si>
    <t>19065</t>
  </si>
  <si>
    <t>2203J065</t>
  </si>
  <si>
    <t>Measles Rubella Integrated Supplementary Immunization</t>
  </si>
  <si>
    <t>19066</t>
  </si>
  <si>
    <t>2210J066</t>
  </si>
  <si>
    <t>Annual Nursing conference</t>
  </si>
  <si>
    <t>19067</t>
  </si>
  <si>
    <t>2908J067</t>
  </si>
  <si>
    <t>Main camp clinic</t>
  </si>
  <si>
    <t>19068</t>
  </si>
  <si>
    <t>2301J068</t>
  </si>
  <si>
    <t>Sector analysis and development project</t>
  </si>
  <si>
    <t>19069</t>
  </si>
  <si>
    <t>1401J069</t>
  </si>
  <si>
    <t>Support to Kiribati Youth Participation UNGA NY</t>
  </si>
  <si>
    <t>19070</t>
  </si>
  <si>
    <t>0901J070</t>
  </si>
  <si>
    <t>High Level Consultant for update of legislation for disasters and climate change</t>
  </si>
  <si>
    <t>19071</t>
  </si>
  <si>
    <t>1701J071</t>
  </si>
  <si>
    <t>Kiribati Practice Parliament for Women</t>
  </si>
  <si>
    <t>19072</t>
  </si>
  <si>
    <t>2301J072</t>
  </si>
  <si>
    <t>Early Childhood Development (ECD) National forum</t>
  </si>
  <si>
    <t>19096</t>
  </si>
  <si>
    <t>2201J096</t>
  </si>
  <si>
    <t xml:space="preserve">Theraphetic Policy &amp; Guideline Review </t>
  </si>
  <si>
    <t>19097</t>
  </si>
  <si>
    <t>2404J097</t>
  </si>
  <si>
    <t>Redevelopment of AKL hanger</t>
  </si>
  <si>
    <t>19098</t>
  </si>
  <si>
    <t>3701J098</t>
  </si>
  <si>
    <t>Statelessness Workshop</t>
  </si>
  <si>
    <t>19099</t>
  </si>
  <si>
    <t>2209J099</t>
  </si>
  <si>
    <t>School Dental Health Outreach</t>
  </si>
  <si>
    <t>19100</t>
  </si>
  <si>
    <t>0901J100</t>
  </si>
  <si>
    <t>Small Scale Funding Agreement</t>
  </si>
  <si>
    <t>19101</t>
  </si>
  <si>
    <t>2301J101</t>
  </si>
  <si>
    <t>PIPA Trust Scholarship</t>
  </si>
  <si>
    <t>19102</t>
  </si>
  <si>
    <t>2504J102</t>
  </si>
  <si>
    <t>Support for AKL's Domestic Sector</t>
  </si>
  <si>
    <t>19103</t>
  </si>
  <si>
    <t>2506J103</t>
  </si>
  <si>
    <t>Household Income and Expenditure Survey (HIES)</t>
  </si>
  <si>
    <t>19104</t>
  </si>
  <si>
    <t>1101J104</t>
  </si>
  <si>
    <t>Kiribati Judiciary Awareness</t>
  </si>
  <si>
    <t>20001</t>
  </si>
  <si>
    <t>2502K001</t>
  </si>
  <si>
    <t>Government Short-term Bridge F</t>
  </si>
  <si>
    <t>20002</t>
  </si>
  <si>
    <t>1001K002</t>
  </si>
  <si>
    <t>Pacific Regional Conference on Anti Corruption</t>
  </si>
  <si>
    <t>20003</t>
  </si>
  <si>
    <t>2203K003</t>
  </si>
  <si>
    <t xml:space="preserve">National Measles and D&amp;V outbreak community intervention </t>
  </si>
  <si>
    <t>20004</t>
  </si>
  <si>
    <t>2501K004</t>
  </si>
  <si>
    <t>Honorable Vice President's Mwaneaba</t>
  </si>
  <si>
    <t>20005</t>
  </si>
  <si>
    <t>1604K005</t>
  </si>
  <si>
    <t>Shredder Machine for Butaritari Island</t>
  </si>
  <si>
    <t>20006</t>
  </si>
  <si>
    <t>1001K006</t>
  </si>
  <si>
    <t>20007</t>
  </si>
  <si>
    <t>1604K007</t>
  </si>
  <si>
    <t>Scaling the OPPO Approach and Strengthening Abaiang Vegetable Growers' Association</t>
  </si>
  <si>
    <t>20008</t>
  </si>
  <si>
    <t>0905K008</t>
  </si>
  <si>
    <t>Conduct of Integrated VulnerabilityAssessment on Nikunau and Arorae Islands</t>
  </si>
  <si>
    <t>20009</t>
  </si>
  <si>
    <t>2603K009</t>
  </si>
  <si>
    <t>Community Referral Pathway Training</t>
  </si>
  <si>
    <t>20010</t>
  </si>
  <si>
    <t>0905K010</t>
  </si>
  <si>
    <t>Emergency response to affected islands in the Southern Kiribati</t>
  </si>
  <si>
    <t>20011</t>
  </si>
  <si>
    <t>2504K011</t>
  </si>
  <si>
    <t xml:space="preserve">2020-2023 KDP Consultations &amp; Embedding SDG &amp; SAMOA Pathway reporting </t>
  </si>
  <si>
    <t>20012</t>
  </si>
  <si>
    <t>1603K012</t>
  </si>
  <si>
    <t>KLTA Compensation to Land Owners</t>
  </si>
  <si>
    <t>20013</t>
  </si>
  <si>
    <t>0905K013</t>
  </si>
  <si>
    <t>DFAT-Emergency response to affected Islands in the Southern Kiribati</t>
  </si>
  <si>
    <t>20014</t>
  </si>
  <si>
    <t>2603K014</t>
  </si>
  <si>
    <t>U-Report</t>
  </si>
  <si>
    <t>20015</t>
  </si>
  <si>
    <t>2203K015</t>
  </si>
  <si>
    <t>Sexual Reproductive health and family planning</t>
  </si>
  <si>
    <t>20016</t>
  </si>
  <si>
    <t>2201K016</t>
  </si>
  <si>
    <t>Quick fix maintenance fund</t>
  </si>
  <si>
    <t>20017</t>
  </si>
  <si>
    <t>2901K017</t>
  </si>
  <si>
    <t>Shipping cost for public transport and infrastructure equipment</t>
  </si>
  <si>
    <t>20018</t>
  </si>
  <si>
    <t>2504K018</t>
  </si>
  <si>
    <t>COVID-19 Project</t>
  </si>
  <si>
    <t>20019</t>
  </si>
  <si>
    <t>2203K019</t>
  </si>
  <si>
    <t>Multi-Sectoral NCD retreat for the development of NCD Strategic Plan</t>
  </si>
  <si>
    <t>20020</t>
  </si>
  <si>
    <t>2701K020</t>
  </si>
  <si>
    <t>Improving Access to Quality potable water and power backup for Central Hospital Nawerewere</t>
  </si>
  <si>
    <t>20021</t>
  </si>
  <si>
    <t>1604K021</t>
  </si>
  <si>
    <t>Agriculltural Equipment</t>
  </si>
  <si>
    <t>20022</t>
  </si>
  <si>
    <t>2605K022</t>
  </si>
  <si>
    <t>Gender Equality and Women Development</t>
  </si>
  <si>
    <t>20023</t>
  </si>
  <si>
    <t>0904K023</t>
  </si>
  <si>
    <t>Impact based Forecasting for Coastal Inundation, South Tarawa</t>
  </si>
  <si>
    <t>20024</t>
  </si>
  <si>
    <t>2203K024</t>
  </si>
  <si>
    <t>Betio (Temakin &amp; Takoronga) clinics rehabilitation project</t>
  </si>
  <si>
    <t>20025</t>
  </si>
  <si>
    <t>1604K025</t>
  </si>
  <si>
    <t>Resilient Islands, Resilient Communities</t>
  </si>
  <si>
    <t>20026</t>
  </si>
  <si>
    <t>2201K026</t>
  </si>
  <si>
    <t>Medical Fund (Annual Grant</t>
  </si>
  <si>
    <t>20027</t>
  </si>
  <si>
    <t>2203K027</t>
  </si>
  <si>
    <t>Nanikaai Community Nutrition Seed Funding</t>
  </si>
  <si>
    <t>20028</t>
  </si>
  <si>
    <t>0901K028</t>
  </si>
  <si>
    <t>Small Grant</t>
  </si>
  <si>
    <t>20029</t>
  </si>
  <si>
    <t>2203K029</t>
  </si>
  <si>
    <t>Severe Acute Malnutrition</t>
  </si>
  <si>
    <t>20030</t>
  </si>
  <si>
    <t>2203K030</t>
  </si>
  <si>
    <t>Kiribati NCD Strategic Plan 2020-2023</t>
  </si>
  <si>
    <t>20033</t>
  </si>
  <si>
    <t>0901K033</t>
  </si>
  <si>
    <t>Covid19 Public Awareness</t>
  </si>
  <si>
    <t>20034</t>
  </si>
  <si>
    <t>1502K034</t>
  </si>
  <si>
    <t>Upgrading of Social Facilities</t>
  </si>
  <si>
    <t>20035</t>
  </si>
  <si>
    <t>0901K035</t>
  </si>
  <si>
    <t>Kiribati National Day Support</t>
  </si>
  <si>
    <t>20036</t>
  </si>
  <si>
    <t>2504K036</t>
  </si>
  <si>
    <t>COVID-19 Emergency Response - APDRF</t>
  </si>
  <si>
    <t>20037</t>
  </si>
  <si>
    <t>1602K037</t>
  </si>
  <si>
    <t>GEF Support to report against UNCCD Strategy</t>
  </si>
  <si>
    <t>20038</t>
  </si>
  <si>
    <t>1401K038</t>
  </si>
  <si>
    <t>Government Prioritization Retreat</t>
  </si>
  <si>
    <t>20039</t>
  </si>
  <si>
    <t>2201K039</t>
  </si>
  <si>
    <t>Procurement of Health equipment and dredger</t>
  </si>
  <si>
    <t>20040</t>
  </si>
  <si>
    <t>2201K040</t>
  </si>
  <si>
    <t>COVID19 Health System Preparedness</t>
  </si>
  <si>
    <t>20041</t>
  </si>
  <si>
    <t>2504K041</t>
  </si>
  <si>
    <t>COVID-19 Relief Package (SOE - AKL)</t>
  </si>
  <si>
    <t>20042</t>
  </si>
  <si>
    <t>2409K042</t>
  </si>
  <si>
    <t>Government Wide Area Network (GWAN)</t>
  </si>
  <si>
    <t>20043</t>
  </si>
  <si>
    <t>2705K043</t>
  </si>
  <si>
    <t>MHMS PCR Facility Quality Review</t>
  </si>
  <si>
    <t>20044</t>
  </si>
  <si>
    <t>2101K044</t>
  </si>
  <si>
    <t>Procurement of Fisheries Equipment</t>
  </si>
  <si>
    <t>20045</t>
  </si>
  <si>
    <t>2705K045</t>
  </si>
  <si>
    <t>Mental Health Rehabilitation Facility</t>
  </si>
  <si>
    <t>20047</t>
  </si>
  <si>
    <t>2706K047</t>
  </si>
  <si>
    <t>20048</t>
  </si>
  <si>
    <t>1001K048</t>
  </si>
  <si>
    <t>In Service Training</t>
  </si>
  <si>
    <t>20049</t>
  </si>
  <si>
    <t>0901K049</t>
  </si>
  <si>
    <t xml:space="preserve">Disaster Resilience Fund </t>
  </si>
  <si>
    <t>20050</t>
  </si>
  <si>
    <t>2201K050</t>
  </si>
  <si>
    <t>Betio New Hospital (GoK Contribution)</t>
  </si>
  <si>
    <t>20051</t>
  </si>
  <si>
    <t>2201K051</t>
  </si>
  <si>
    <t>20052</t>
  </si>
  <si>
    <t>2606K052</t>
  </si>
  <si>
    <t>20053</t>
  </si>
  <si>
    <t>1601K053</t>
  </si>
  <si>
    <t>Tobwaan Te Maiuraoi Farm (TTM)</t>
  </si>
  <si>
    <t>20054</t>
  </si>
  <si>
    <t>1603K054</t>
  </si>
  <si>
    <t xml:space="preserve">Kiribati Lands Information System </t>
  </si>
  <si>
    <t>20055</t>
  </si>
  <si>
    <t>1604K055</t>
  </si>
  <si>
    <t>Resettlement Plan</t>
  </si>
  <si>
    <t>20056</t>
  </si>
  <si>
    <t>2501K056</t>
  </si>
  <si>
    <t>20057</t>
  </si>
  <si>
    <t>2901K057</t>
  </si>
  <si>
    <t>Senior Secondary School in Kiritimati</t>
  </si>
  <si>
    <t>20058</t>
  </si>
  <si>
    <t>2904K058</t>
  </si>
  <si>
    <t>E-grade Housing development</t>
  </si>
  <si>
    <t>20059</t>
  </si>
  <si>
    <t>2504K059</t>
  </si>
  <si>
    <t>COVID-19 Relief Package (SOE - AKA)</t>
  </si>
  <si>
    <t>20060</t>
  </si>
  <si>
    <t>1401K060</t>
  </si>
  <si>
    <t>National Consultation for the Blue Pacific 2050 Strategy</t>
  </si>
  <si>
    <t>20061</t>
  </si>
  <si>
    <t>2311K061</t>
  </si>
  <si>
    <t>Kiribati Wash from the Start</t>
  </si>
  <si>
    <t>20062</t>
  </si>
  <si>
    <t>2603K062</t>
  </si>
  <si>
    <t>Developmental Skills Training (Enterprenuership Training)</t>
  </si>
  <si>
    <t>20063</t>
  </si>
  <si>
    <t>1401K063</t>
  </si>
  <si>
    <t>Kiribati Government Prioritization Retreat</t>
  </si>
  <si>
    <t>20064</t>
  </si>
  <si>
    <t>1604K064</t>
  </si>
  <si>
    <t>In Support of World Food Day</t>
  </si>
  <si>
    <t>20065</t>
  </si>
  <si>
    <t>2701K065</t>
  </si>
  <si>
    <t>PUB Assistance for critical spare parts</t>
  </si>
  <si>
    <t>20066</t>
  </si>
  <si>
    <t>2504K066</t>
  </si>
  <si>
    <t>COVID-19 Relief Package - SOE Stimulus Package</t>
  </si>
  <si>
    <t>20067</t>
  </si>
  <si>
    <t>2401K067</t>
  </si>
  <si>
    <t>Banaba Airstrip</t>
  </si>
  <si>
    <t>20068</t>
  </si>
  <si>
    <t>1401K068</t>
  </si>
  <si>
    <t>20069</t>
  </si>
  <si>
    <t>2504K069</t>
  </si>
  <si>
    <t>COVID-19 Relief Package - Unemployment support package</t>
  </si>
  <si>
    <t>20070</t>
  </si>
  <si>
    <t>2504K070</t>
  </si>
  <si>
    <t>COVID-19 Relief Package - Business Stimulus Package</t>
  </si>
  <si>
    <t>20071</t>
  </si>
  <si>
    <t>2504K071</t>
  </si>
  <si>
    <t>COVID-19 Relief Package - Cargo Buffer</t>
  </si>
  <si>
    <t>20072</t>
  </si>
  <si>
    <t>1602K072</t>
  </si>
  <si>
    <t>Kiritimati Island Conservation Protected Areas</t>
  </si>
  <si>
    <t>20073</t>
  </si>
  <si>
    <t>2315K073</t>
  </si>
  <si>
    <t>Regional Review on Inclusive Education</t>
  </si>
  <si>
    <t>20075</t>
  </si>
  <si>
    <t>2404K075</t>
  </si>
  <si>
    <t>20076</t>
  </si>
  <si>
    <t>2709K076</t>
  </si>
  <si>
    <t>Incentiving Economic Reform: Asset Management Fund</t>
  </si>
  <si>
    <t>20079</t>
  </si>
  <si>
    <t>0904K079</t>
  </si>
  <si>
    <t>Support to the development of KMS Strategic and Implementation Plan 2021-2025</t>
  </si>
  <si>
    <t>20080</t>
  </si>
  <si>
    <t>2504K080</t>
  </si>
  <si>
    <t>Support to I-kiribati nationals stranded overseas due to COVID19</t>
  </si>
  <si>
    <t>20081</t>
  </si>
  <si>
    <t>2912K081</t>
  </si>
  <si>
    <t>20085</t>
  </si>
  <si>
    <t>1103K085</t>
  </si>
  <si>
    <t>21001</t>
  </si>
  <si>
    <t>1401L001</t>
  </si>
  <si>
    <t>Stranded Nationals Repatriation</t>
  </si>
  <si>
    <t>21002</t>
  </si>
  <si>
    <t>1401L002</t>
  </si>
  <si>
    <t>Support to eligible stranded nationals</t>
  </si>
  <si>
    <t>21003</t>
  </si>
  <si>
    <t>2504L003</t>
  </si>
  <si>
    <t>Repatriation for Stranded Nationals Overseas due to COVID-19</t>
  </si>
  <si>
    <t>21004</t>
  </si>
  <si>
    <t>2203L004</t>
  </si>
  <si>
    <t>The implementation of National Child Health Program</t>
  </si>
  <si>
    <t>21005</t>
  </si>
  <si>
    <t>2309L005</t>
  </si>
  <si>
    <t xml:space="preserve">Kiribati National Library Archives </t>
  </si>
  <si>
    <t>21006</t>
  </si>
  <si>
    <t>2102L006</t>
  </si>
  <si>
    <t>Support to Aquaculture - Ambo Farm</t>
  </si>
  <si>
    <t>21007</t>
  </si>
  <si>
    <t>1801L007</t>
  </si>
  <si>
    <t>Kiribati Trade Capacity development and institutional strengthening project ( TIER 1 Phase 2)</t>
  </si>
  <si>
    <t>21008</t>
  </si>
  <si>
    <t>1503L008</t>
  </si>
  <si>
    <t>Participatory Slum Upgrading Program (PSUP)</t>
  </si>
  <si>
    <t>21009</t>
  </si>
  <si>
    <t>2304L009</t>
  </si>
  <si>
    <t>National and School-level contingency plan development</t>
  </si>
  <si>
    <t>21010</t>
  </si>
  <si>
    <t>2706L010</t>
  </si>
  <si>
    <t>Improving access to Water for Banaba and Temaiku Communities</t>
  </si>
  <si>
    <t>21011</t>
  </si>
  <si>
    <t>2502L011</t>
  </si>
  <si>
    <t>Project Reconciliation</t>
  </si>
  <si>
    <t>21012</t>
  </si>
  <si>
    <t>2607L012</t>
  </si>
  <si>
    <t>Furnishing Te Toa Matoa Center</t>
  </si>
  <si>
    <t>21013</t>
  </si>
  <si>
    <t>1401L013</t>
  </si>
  <si>
    <t xml:space="preserve">Emergency Humanitarian Response - Direct support to GoK's Covid19 response- repatriation </t>
  </si>
  <si>
    <t>21014</t>
  </si>
  <si>
    <t>0905L014</t>
  </si>
  <si>
    <t xml:space="preserve">Strengthening emergency and risk management mechanism </t>
  </si>
  <si>
    <t>21015</t>
  </si>
  <si>
    <t>0901L015</t>
  </si>
  <si>
    <t>Upgrading of State House</t>
  </si>
  <si>
    <t>21016</t>
  </si>
  <si>
    <t>2706L016</t>
  </si>
  <si>
    <t>Enhancing Sustainable Water Security Measures to adapt to climate changes and disaster in vulnerable remote islet communities in Kiribati (SUPA - GCCA)</t>
  </si>
  <si>
    <t>21017</t>
  </si>
  <si>
    <t>2504L017</t>
  </si>
  <si>
    <t xml:space="preserve">Finalization of the Kiribati Development Plan 2020-23 </t>
  </si>
  <si>
    <t>21018</t>
  </si>
  <si>
    <t>2306L018</t>
  </si>
  <si>
    <t>Educational System Covid-19 Prevention, Control, Response for Remote Learning Support for Teachers</t>
  </si>
  <si>
    <t>21019</t>
  </si>
  <si>
    <t>2709L019</t>
  </si>
  <si>
    <t>Managing of water scarcity through strengthened water resource management</t>
  </si>
  <si>
    <t>21020</t>
  </si>
  <si>
    <t>2409L020</t>
  </si>
  <si>
    <t>Cybersecurity</t>
  </si>
  <si>
    <t>21021</t>
  </si>
  <si>
    <t>2901L021</t>
  </si>
  <si>
    <t>Rehabilitation of Teraina Tewarua Passage</t>
  </si>
  <si>
    <t>21022</t>
  </si>
  <si>
    <t>1502L022</t>
  </si>
  <si>
    <t>Nikunau Terminal project</t>
  </si>
  <si>
    <t>21023</t>
  </si>
  <si>
    <t>2702L023</t>
  </si>
  <si>
    <t>PV Solar Off-grid systems for 4 boarding schools and village community</t>
  </si>
  <si>
    <t>21024</t>
  </si>
  <si>
    <t>1602L024</t>
  </si>
  <si>
    <t>21025</t>
  </si>
  <si>
    <t>2203L025</t>
  </si>
  <si>
    <t>TRACHOMA (WHO)</t>
  </si>
  <si>
    <t>21026</t>
  </si>
  <si>
    <t>2709L026</t>
  </si>
  <si>
    <t>Buota submerged causeway</t>
  </si>
  <si>
    <t>21027</t>
  </si>
  <si>
    <t>2203L027</t>
  </si>
  <si>
    <t>Develop the National Deployment and Vaccination plan 2021</t>
  </si>
  <si>
    <t>21028</t>
  </si>
  <si>
    <t>2103L028</t>
  </si>
  <si>
    <t>Tanaea Hatchery Renovation</t>
  </si>
  <si>
    <t>21029</t>
  </si>
  <si>
    <t>0904L029</t>
  </si>
  <si>
    <t xml:space="preserve">Support to World MET Day celebration </t>
  </si>
  <si>
    <t>21030</t>
  </si>
  <si>
    <t>2103L030</t>
  </si>
  <si>
    <t xml:space="preserve">FAO FishFAD Project </t>
  </si>
  <si>
    <t>21032</t>
  </si>
  <si>
    <t>2203L032</t>
  </si>
  <si>
    <t>21033</t>
  </si>
  <si>
    <t>2705L033</t>
  </si>
  <si>
    <t>Polymerase Chain Reaction Laboratory Construction</t>
  </si>
  <si>
    <t>21034</t>
  </si>
  <si>
    <t>2706L034</t>
  </si>
  <si>
    <t>South Tarawa Water Supply</t>
  </si>
  <si>
    <t>21036</t>
  </si>
  <si>
    <t>1602L036</t>
  </si>
  <si>
    <t>ECD- Resilient Islands, Resilient Communities</t>
  </si>
  <si>
    <t>21037</t>
  </si>
  <si>
    <t>2704L037</t>
  </si>
  <si>
    <t>Koil Support to Renewable Energy Sector</t>
  </si>
  <si>
    <t>21038</t>
  </si>
  <si>
    <t>2607L038</t>
  </si>
  <si>
    <t>Disability COVID-19 Awareness</t>
  </si>
  <si>
    <t>21039</t>
  </si>
  <si>
    <t>2603L039</t>
  </si>
  <si>
    <t>Support Fund for Unemployed</t>
  </si>
  <si>
    <t>21040</t>
  </si>
  <si>
    <t>2602L040</t>
  </si>
  <si>
    <t xml:space="preserve">Sport Complex Maintenance </t>
  </si>
  <si>
    <t>21041</t>
  </si>
  <si>
    <t>2901L041</t>
  </si>
  <si>
    <t>Kiritimati Mini-stadium maintenance</t>
  </si>
  <si>
    <t>21042</t>
  </si>
  <si>
    <t>2103L042</t>
  </si>
  <si>
    <t>21043</t>
  </si>
  <si>
    <t>2705L043</t>
  </si>
  <si>
    <t xml:space="preserve">AMAK Rehabilition </t>
  </si>
  <si>
    <t>21044</t>
  </si>
  <si>
    <t>2705L044</t>
  </si>
  <si>
    <t>KSCCSN Fcility Upgrade</t>
  </si>
  <si>
    <t>21045</t>
  </si>
  <si>
    <t>2201L045</t>
  </si>
  <si>
    <t>Upgrading and Refurbishment of Clinics</t>
  </si>
  <si>
    <t>21047</t>
  </si>
  <si>
    <t>0904L047</t>
  </si>
  <si>
    <t>Funding support for KMS Conference system</t>
  </si>
  <si>
    <t>21048</t>
  </si>
  <si>
    <t>0904L048</t>
  </si>
  <si>
    <t>Wave Buoy Deployment</t>
  </si>
  <si>
    <t>21049</t>
  </si>
  <si>
    <t>2203L049</t>
  </si>
  <si>
    <t>Implementation of the Kiribati National COVID-19 Vaccine deployment plan</t>
  </si>
  <si>
    <t>21050</t>
  </si>
  <si>
    <t>1602L050</t>
  </si>
  <si>
    <t xml:space="preserve">IMP Phase VII </t>
  </si>
  <si>
    <t>21051</t>
  </si>
  <si>
    <t>1604L051</t>
  </si>
  <si>
    <t xml:space="preserve">Food System National Dialogue </t>
  </si>
  <si>
    <t>21052</t>
  </si>
  <si>
    <t>2201L052</t>
  </si>
  <si>
    <t>Public Health Clinics</t>
  </si>
  <si>
    <t>21053</t>
  </si>
  <si>
    <t>2304L053</t>
  </si>
  <si>
    <t>MICS Eagle and Education Statiscal Digest</t>
  </si>
  <si>
    <t>21054</t>
  </si>
  <si>
    <t>2409L054</t>
  </si>
  <si>
    <t>Microsoft Office License for Govt'</t>
  </si>
  <si>
    <t>21056</t>
  </si>
  <si>
    <t>2901L056</t>
  </si>
  <si>
    <t>Improving water system on Christmas Island</t>
  </si>
  <si>
    <t>21057</t>
  </si>
  <si>
    <t>2308L057</t>
  </si>
  <si>
    <t>Parent &amp; Community Sensitization</t>
  </si>
  <si>
    <t>21058</t>
  </si>
  <si>
    <t>1401L058</t>
  </si>
  <si>
    <t>Support for a UN Affairs and Communications Officer position</t>
  </si>
  <si>
    <t>21059</t>
  </si>
  <si>
    <t>0904L059</t>
  </si>
  <si>
    <t>Financial support in developing Meteorological Bill Consultation</t>
  </si>
  <si>
    <t>21060</t>
  </si>
  <si>
    <t>2604L060</t>
  </si>
  <si>
    <t>Youth &amp; Children's got talent show</t>
  </si>
  <si>
    <t>21061</t>
  </si>
  <si>
    <t>1602L061</t>
  </si>
  <si>
    <t>Fourth National Biosafety Report</t>
  </si>
  <si>
    <t>21062</t>
  </si>
  <si>
    <t>2504L062</t>
  </si>
  <si>
    <t>COVID-19 Vaccine roll out &amp; transportation</t>
  </si>
  <si>
    <t>21063</t>
  </si>
  <si>
    <t>1401L063</t>
  </si>
  <si>
    <t>Support for the Formulation of the Kiribati Foreign Policy</t>
  </si>
  <si>
    <t>21064</t>
  </si>
  <si>
    <t>1602L064</t>
  </si>
  <si>
    <t>HCFC Phase-Out Management Plan Stage III</t>
  </si>
  <si>
    <t>21065</t>
  </si>
  <si>
    <t>1405L065</t>
  </si>
  <si>
    <t>Secondment of I-Kiribati National at the Office of the General Assembly</t>
  </si>
  <si>
    <t>21066</t>
  </si>
  <si>
    <t>2702L066</t>
  </si>
  <si>
    <t>Kiribati Utilities Reform Program GFA</t>
  </si>
  <si>
    <t>21067</t>
  </si>
  <si>
    <t>2604l067</t>
  </si>
  <si>
    <t>Implementation of child protection package on South Tarawa</t>
  </si>
  <si>
    <t>21068</t>
  </si>
  <si>
    <t>2202L068</t>
  </si>
  <si>
    <t>Wealth health mental day</t>
  </si>
  <si>
    <t>21069</t>
  </si>
  <si>
    <t>0904L069</t>
  </si>
  <si>
    <t>Support fund for Maintenance Seismic stations in Tarawa &amp; Kanton</t>
  </si>
  <si>
    <t>21070</t>
  </si>
  <si>
    <t>0905L070</t>
  </si>
  <si>
    <t xml:space="preserve">Finalization of Kiribati National Tsunami Support Plan </t>
  </si>
  <si>
    <t>21071</t>
  </si>
  <si>
    <t>2311L071</t>
  </si>
  <si>
    <t>Improvements to Outer-Island Schools</t>
  </si>
  <si>
    <t>21072</t>
  </si>
  <si>
    <t>2706L072</t>
  </si>
  <si>
    <t>Global handwashing an world toilet day</t>
  </si>
  <si>
    <t>21075</t>
  </si>
  <si>
    <t>1601L075</t>
  </si>
  <si>
    <t>MELAD week prize Donation</t>
  </si>
  <si>
    <t>21077</t>
  </si>
  <si>
    <t>1602L077</t>
  </si>
  <si>
    <t>HPMP Stage 11 Tranche 1</t>
  </si>
  <si>
    <t>21078</t>
  </si>
  <si>
    <t>1602L078</t>
  </si>
  <si>
    <t>Enhancing local food security</t>
  </si>
  <si>
    <t>21081</t>
  </si>
  <si>
    <t>1604L081</t>
  </si>
  <si>
    <t>Agricultural inputs revolving</t>
  </si>
  <si>
    <t>21094</t>
  </si>
  <si>
    <t>2102L094</t>
  </si>
  <si>
    <t>Support to Fisheries (Western and Central Pacific Fisheries Commision)</t>
  </si>
  <si>
    <t>21544</t>
  </si>
  <si>
    <t>2805L544</t>
  </si>
  <si>
    <t>MTC Institutional Strenghtening Program</t>
  </si>
  <si>
    <t>22002</t>
  </si>
  <si>
    <t>2504M002</t>
  </si>
  <si>
    <t>Embraer - AKL Fleet Financing Project</t>
  </si>
  <si>
    <t>22003</t>
  </si>
  <si>
    <t>1604M003</t>
  </si>
  <si>
    <t>In Support of KOFA reviving</t>
  </si>
  <si>
    <t>22004</t>
  </si>
  <si>
    <t>2506M004</t>
  </si>
  <si>
    <t>Kiribati Population register Development project</t>
  </si>
  <si>
    <t>22005</t>
  </si>
  <si>
    <t>0905M005</t>
  </si>
  <si>
    <t>Temaiku Project (Support fund)</t>
  </si>
  <si>
    <t>22010</t>
  </si>
  <si>
    <t>2504M010</t>
  </si>
  <si>
    <t>ADB Disputed Compensations</t>
  </si>
  <si>
    <t>Governance</t>
  </si>
  <si>
    <t>Good Governance</t>
  </si>
  <si>
    <t>Not Defined</t>
  </si>
  <si>
    <t>22011</t>
  </si>
  <si>
    <t>2105M011</t>
  </si>
  <si>
    <t>Essential Assets topographic survey for SPC</t>
  </si>
  <si>
    <t>22014</t>
  </si>
  <si>
    <t>2203M014</t>
  </si>
  <si>
    <t>Whooping Cough supplementary doses on S.Tarawa</t>
  </si>
  <si>
    <t>22015</t>
  </si>
  <si>
    <t>1602M015</t>
  </si>
  <si>
    <t>Biennial update report 2022 tranche</t>
  </si>
  <si>
    <t>22017</t>
  </si>
  <si>
    <t>1602M017</t>
  </si>
  <si>
    <t>Implementation of the Montreal Protocol ISP Phase V111</t>
  </si>
  <si>
    <t>22018</t>
  </si>
  <si>
    <t>2504M018</t>
  </si>
  <si>
    <t>Covid19 ADB Grant (support to Eligible stranded nationals)</t>
  </si>
  <si>
    <t>22019</t>
  </si>
  <si>
    <t>2701M019</t>
  </si>
  <si>
    <t>Solar Kits Donation</t>
  </si>
  <si>
    <t>22021</t>
  </si>
  <si>
    <t>2605M021</t>
  </si>
  <si>
    <t>Support to Women's Development Activies</t>
  </si>
  <si>
    <t>22022</t>
  </si>
  <si>
    <t>2706M022</t>
  </si>
  <si>
    <t>Kiribati world water day</t>
  </si>
  <si>
    <t>22023</t>
  </si>
  <si>
    <t>1803M023</t>
  </si>
  <si>
    <t>Open integrated market</t>
  </si>
  <si>
    <t>22024</t>
  </si>
  <si>
    <t>1502M024</t>
  </si>
  <si>
    <t>Nikunau Revolving Fund</t>
  </si>
  <si>
    <t>22025</t>
  </si>
  <si>
    <t>2504M025</t>
  </si>
  <si>
    <t>Betio Power Station Rehabilitation (ADB Grant)</t>
  </si>
  <si>
    <t>22026</t>
  </si>
  <si>
    <t>1401M026</t>
  </si>
  <si>
    <t>Support to Desk officer position within Asia Pacific Division (MFAI)</t>
  </si>
  <si>
    <t>22027</t>
  </si>
  <si>
    <t>2702M027</t>
  </si>
  <si>
    <t>Solarization of Junior Secondary Schools</t>
  </si>
  <si>
    <t>22028</t>
  </si>
  <si>
    <t>2504M028</t>
  </si>
  <si>
    <t>Covid19 ADB grant (support to island to island councils)</t>
  </si>
  <si>
    <t>22030</t>
  </si>
  <si>
    <t>2504M030</t>
  </si>
  <si>
    <t>Covid 19 ADB Grant - support to Kiribati Police services</t>
  </si>
  <si>
    <t>22031</t>
  </si>
  <si>
    <t>2607M031</t>
  </si>
  <si>
    <t>Kiribati National Disability &amp; Action Plan 2018-2021</t>
  </si>
  <si>
    <t>22032</t>
  </si>
  <si>
    <t>2304M032</t>
  </si>
  <si>
    <t>Kiribati Innovative Funding Project</t>
  </si>
  <si>
    <t>22033</t>
  </si>
  <si>
    <t>2504M033</t>
  </si>
  <si>
    <t>Eita Village Maneaba</t>
  </si>
  <si>
    <t>22034</t>
  </si>
  <si>
    <t>2204M034</t>
  </si>
  <si>
    <t>COVID19 ADB Grant - Support to MHMS</t>
  </si>
  <si>
    <t>22035</t>
  </si>
  <si>
    <t>2504M035</t>
  </si>
  <si>
    <t>Covid-19 ADB Grant support to MOE</t>
  </si>
  <si>
    <t>22036</t>
  </si>
  <si>
    <t>2201M036</t>
  </si>
  <si>
    <t>Construction of 10 outer island clinics</t>
  </si>
  <si>
    <t>22037</t>
  </si>
  <si>
    <t>1603M037</t>
  </si>
  <si>
    <t>Land Lease and boundaries settlement</t>
  </si>
  <si>
    <t>22038</t>
  </si>
  <si>
    <t>2308M038</t>
  </si>
  <si>
    <t>Kiribati Quality standards</t>
  </si>
  <si>
    <t>22039</t>
  </si>
  <si>
    <t>2705M039</t>
  </si>
  <si>
    <t>Wash sector coordinator</t>
  </si>
  <si>
    <t>22040</t>
  </si>
  <si>
    <t>1802M040</t>
  </si>
  <si>
    <t>Innovation &amp; Entrepreneurship</t>
  </si>
  <si>
    <t>22041</t>
  </si>
  <si>
    <t>2504M041</t>
  </si>
  <si>
    <t>Office transport</t>
  </si>
  <si>
    <t>22042</t>
  </si>
  <si>
    <t>2501M042</t>
  </si>
  <si>
    <t>Account opening pilot project</t>
  </si>
  <si>
    <t>22043</t>
  </si>
  <si>
    <t>2401M043</t>
  </si>
  <si>
    <t>Purchase of a landing craft for the line and phoenix  islands</t>
  </si>
  <si>
    <t>22044</t>
  </si>
  <si>
    <t>0901M044</t>
  </si>
  <si>
    <t>Short Term technical Assistant for OAG's Legal service</t>
  </si>
  <si>
    <t>22045</t>
  </si>
  <si>
    <t>2602M045</t>
  </si>
  <si>
    <t>Commonwealth Games Birmingham UK</t>
  </si>
  <si>
    <t>22046</t>
  </si>
  <si>
    <t>2602M046</t>
  </si>
  <si>
    <t>GOK support to Commonwealth Games (Burmingham UK)</t>
  </si>
  <si>
    <t>22047</t>
  </si>
  <si>
    <t>2201M047</t>
  </si>
  <si>
    <t>22048</t>
  </si>
  <si>
    <t>1003M048</t>
  </si>
  <si>
    <t>Supporting to outreach and advocacy events with PSO</t>
  </si>
  <si>
    <t>22049</t>
  </si>
  <si>
    <t>0901M049</t>
  </si>
  <si>
    <t>Draught Assistance</t>
  </si>
  <si>
    <t>22050</t>
  </si>
  <si>
    <t>2504M050</t>
  </si>
  <si>
    <t>PSO Graduate Scheme</t>
  </si>
  <si>
    <t>22051</t>
  </si>
  <si>
    <t>2504M051</t>
  </si>
  <si>
    <t>Covid-19 Support (KPS COVID-19 Reinbursement)</t>
  </si>
  <si>
    <t>22052</t>
  </si>
  <si>
    <t>2315M052</t>
  </si>
  <si>
    <t>Digital Kiribati Quality Students Data Collection for 2022</t>
  </si>
  <si>
    <t>22053</t>
  </si>
  <si>
    <t>2304M053</t>
  </si>
  <si>
    <t>National Consultation for the Development of the Government</t>
  </si>
  <si>
    <t>22054</t>
  </si>
  <si>
    <t>1503M054</t>
  </si>
  <si>
    <t>Resillient Islands, Resillient communities</t>
  </si>
  <si>
    <t>22055</t>
  </si>
  <si>
    <t>1001M055</t>
  </si>
  <si>
    <t>Support to Kiribati Delegation in attending the UNTOC</t>
  </si>
  <si>
    <t>22056</t>
  </si>
  <si>
    <t>2301M056</t>
  </si>
  <si>
    <t>Charter for trucks</t>
  </si>
  <si>
    <t>22057</t>
  </si>
  <si>
    <t>2304M057</t>
  </si>
  <si>
    <t>Safe School Operation SOP Training</t>
  </si>
  <si>
    <t>22058</t>
  </si>
  <si>
    <t>0901M058</t>
  </si>
  <si>
    <t>PRC Support to Ministerial commitment Project</t>
  </si>
  <si>
    <t>22059</t>
  </si>
  <si>
    <t>1201M059</t>
  </si>
  <si>
    <t>Child protection raising awareness intervention</t>
  </si>
  <si>
    <t>22060</t>
  </si>
  <si>
    <t>1803M060</t>
  </si>
  <si>
    <t>Awareness and promotion of Pacer plus  Kiribati</t>
  </si>
  <si>
    <t>22061</t>
  </si>
  <si>
    <t>2201M061</t>
  </si>
  <si>
    <t>Essential Medicines and Medical supplies of covid19</t>
  </si>
  <si>
    <t>22062</t>
  </si>
  <si>
    <t>2201M062</t>
  </si>
  <si>
    <t>PEARL</t>
  </si>
  <si>
    <t>22063</t>
  </si>
  <si>
    <t>2504M063</t>
  </si>
  <si>
    <t>Support to KOIL</t>
  </si>
  <si>
    <t>22064</t>
  </si>
  <si>
    <t>2201M064</t>
  </si>
  <si>
    <t>Logistic Support for Covid19 vaccination DFAT</t>
  </si>
  <si>
    <t>22065</t>
  </si>
  <si>
    <t>0901M065</t>
  </si>
  <si>
    <t>Support to the Photography competition during the resilience</t>
  </si>
  <si>
    <t>22066</t>
  </si>
  <si>
    <t>1604M066</t>
  </si>
  <si>
    <t>FAO LOA TCP/SAP/3805</t>
  </si>
  <si>
    <t>22067</t>
  </si>
  <si>
    <t>2210M067</t>
  </si>
  <si>
    <t>Nursing Quality Improvement Activities</t>
  </si>
  <si>
    <t>22068</t>
  </si>
  <si>
    <t>2203M068</t>
  </si>
  <si>
    <t>GSRRSS &amp; Covid-19</t>
  </si>
  <si>
    <t>22069</t>
  </si>
  <si>
    <t>0904M069</t>
  </si>
  <si>
    <t>Kiribati Early action rainfall (EAR) watch expansion</t>
  </si>
  <si>
    <t>22070</t>
  </si>
  <si>
    <t>0905M070</t>
  </si>
  <si>
    <t>COP27</t>
  </si>
  <si>
    <t>22071</t>
  </si>
  <si>
    <t>1602M071</t>
  </si>
  <si>
    <t xml:space="preserve">Solid Waste Management Phase 3 </t>
  </si>
  <si>
    <t>Environment&amp;Resilience</t>
  </si>
  <si>
    <t>22072</t>
  </si>
  <si>
    <t>0905M072</t>
  </si>
  <si>
    <t xml:space="preserve">KNEG meeting reimbursement </t>
  </si>
  <si>
    <t>22073</t>
  </si>
  <si>
    <t>2501M073</t>
  </si>
  <si>
    <t>Covid19 ADB Grant</t>
  </si>
  <si>
    <t>22074</t>
  </si>
  <si>
    <t>2504M074</t>
  </si>
  <si>
    <t>Anti-COVID 19 Cooperation fund</t>
  </si>
  <si>
    <t>22075</t>
  </si>
  <si>
    <t>2201M075</t>
  </si>
  <si>
    <t>Kirimat</t>
  </si>
  <si>
    <t>22076</t>
  </si>
  <si>
    <t>2706M076</t>
  </si>
  <si>
    <t>Kiribati World Toilet Day -MFAT</t>
  </si>
  <si>
    <t>22077</t>
  </si>
  <si>
    <t>2706M077</t>
  </si>
  <si>
    <t>Kiribati World Toilet Day - Rotomould</t>
  </si>
  <si>
    <t>22078</t>
  </si>
  <si>
    <t>2301M078</t>
  </si>
  <si>
    <t>Award for Students</t>
  </si>
  <si>
    <t>22079</t>
  </si>
  <si>
    <t>2802M079</t>
  </si>
  <si>
    <t>Salaries for labour officers and Assistant labour officers</t>
  </si>
  <si>
    <t>22080</t>
  </si>
  <si>
    <t>0905M080</t>
  </si>
  <si>
    <t>Support to COP27 Preparatory</t>
  </si>
  <si>
    <t>22081</t>
  </si>
  <si>
    <t>2104M081</t>
  </si>
  <si>
    <t>22082</t>
  </si>
  <si>
    <t>2504M082</t>
  </si>
  <si>
    <t xml:space="preserve">Quarantine centers in Tarawa </t>
  </si>
  <si>
    <t>22083</t>
  </si>
  <si>
    <t>2504M083</t>
  </si>
  <si>
    <t>Improvement to strengthen financial system</t>
  </si>
  <si>
    <t>23001</t>
  </si>
  <si>
    <t>1602N001</t>
  </si>
  <si>
    <t>Solid waste mangement Phase III</t>
  </si>
  <si>
    <t>23002</t>
  </si>
  <si>
    <t>23004</t>
  </si>
  <si>
    <t>2603N004</t>
  </si>
  <si>
    <t>Social project unit</t>
  </si>
  <si>
    <t>23006</t>
  </si>
  <si>
    <t>2104N006</t>
  </si>
  <si>
    <t>Sea Safety Training for Fisheries Observers</t>
  </si>
  <si>
    <t>23007</t>
  </si>
  <si>
    <t>1502N007</t>
  </si>
  <si>
    <t>North Tarawa Police Office and Cell</t>
  </si>
  <si>
    <t>23008</t>
  </si>
  <si>
    <t>1502N008</t>
  </si>
  <si>
    <t>Beru Police Offce and Cell</t>
  </si>
  <si>
    <t>23009</t>
  </si>
  <si>
    <t>1502N009</t>
  </si>
  <si>
    <t>Maiana Police Office and Cell</t>
  </si>
  <si>
    <t>23010</t>
  </si>
  <si>
    <t>1502N010</t>
  </si>
  <si>
    <t>Abaiang Police Office and Cell</t>
  </si>
  <si>
    <t>23011</t>
  </si>
  <si>
    <t>1502N011</t>
  </si>
  <si>
    <t>23012</t>
  </si>
  <si>
    <t>2706N012</t>
  </si>
  <si>
    <t>Reverse Osmosis Sea Water Desalination Plant-Emergency Drought Relief</t>
  </si>
  <si>
    <t>23013</t>
  </si>
  <si>
    <t>2309N013</t>
  </si>
  <si>
    <t xml:space="preserve">US Corner Equipment Kiribati National Library </t>
  </si>
  <si>
    <t>23014</t>
  </si>
  <si>
    <t>1601N014</t>
  </si>
  <si>
    <t>MELAD project (pending DCC approval) title to be confirmed - project code allocated is 1601N014</t>
  </si>
  <si>
    <t>23015</t>
  </si>
  <si>
    <t>2504N015</t>
  </si>
  <si>
    <t>Arrears Resolution</t>
  </si>
  <si>
    <t>23016</t>
  </si>
  <si>
    <t>1604N016</t>
  </si>
  <si>
    <t>Management Services for Adaptation Demostration on Pilot Sites MELAD ALD</t>
  </si>
  <si>
    <t>23017</t>
  </si>
  <si>
    <t>2303N017</t>
  </si>
  <si>
    <t>Rotavirus</t>
  </si>
  <si>
    <t>23018</t>
  </si>
  <si>
    <t>0904N018</t>
  </si>
  <si>
    <t>MET Reimbursement on Bureau Met expenditure</t>
  </si>
  <si>
    <t>23019</t>
  </si>
  <si>
    <t>2203N019</t>
  </si>
  <si>
    <t>PEN Training Roll out to Outer Island</t>
  </si>
  <si>
    <t>23020</t>
  </si>
  <si>
    <t>2203N020</t>
  </si>
  <si>
    <t>Lymphatic Filariasis post -validation survey in 2 islands in the Gilbert islands,North Tarawa and South Tarawa</t>
  </si>
  <si>
    <t>23021</t>
  </si>
  <si>
    <t>2501N021</t>
  </si>
  <si>
    <t>Shortage of rice in Tarawa</t>
  </si>
  <si>
    <t>23022</t>
  </si>
  <si>
    <t>2203N022</t>
  </si>
  <si>
    <t>Kiribati Essential Management Assessment</t>
  </si>
  <si>
    <t>23023</t>
  </si>
  <si>
    <t>2506N023</t>
  </si>
  <si>
    <t>Household and National ID cards listing</t>
  </si>
  <si>
    <t>23024</t>
  </si>
  <si>
    <t>2203N024</t>
  </si>
  <si>
    <t>Paediatric Pfizer Vaccine Project</t>
  </si>
  <si>
    <t>23025</t>
  </si>
  <si>
    <t>2203N025</t>
  </si>
  <si>
    <t>Health and nutrition measels and rubella</t>
  </si>
  <si>
    <t>23026</t>
  </si>
  <si>
    <t>2504N026</t>
  </si>
  <si>
    <t>Anti COVID-19 Cooperation Fund PRC</t>
  </si>
  <si>
    <t>23027</t>
  </si>
  <si>
    <t>2901N027</t>
  </si>
  <si>
    <t>Nei Baneawa Linnix (2901N027)</t>
  </si>
  <si>
    <t>23029</t>
  </si>
  <si>
    <t>1602N029</t>
  </si>
  <si>
    <t>GEF National Dialogue</t>
  </si>
  <si>
    <t>23030</t>
  </si>
  <si>
    <t>1401N030</t>
  </si>
  <si>
    <t>Support for UN and communications officer position.</t>
  </si>
  <si>
    <t>23031</t>
  </si>
  <si>
    <t>1602N031</t>
  </si>
  <si>
    <t>OAP Competition Awareness Campaign in schools</t>
  </si>
  <si>
    <t>23039</t>
  </si>
  <si>
    <t>2501N039</t>
  </si>
  <si>
    <t>MFED Travel Reinbursements</t>
  </si>
  <si>
    <t>23043</t>
  </si>
  <si>
    <t>2203N043</t>
  </si>
  <si>
    <t>Hepatitis Surveillance and management training workshop</t>
  </si>
  <si>
    <t>23044</t>
  </si>
  <si>
    <t>2602N044</t>
  </si>
  <si>
    <t>GOK Supports to international game</t>
  </si>
  <si>
    <t>23045</t>
  </si>
  <si>
    <t>2607N045</t>
  </si>
  <si>
    <t>National Paralympic Committee Grant</t>
  </si>
  <si>
    <t>23046</t>
  </si>
  <si>
    <t>0904N046</t>
  </si>
  <si>
    <t>Improving Kiribati Meteorological Servie's (KMS) services</t>
  </si>
  <si>
    <t>23047</t>
  </si>
  <si>
    <t>2203N047</t>
  </si>
  <si>
    <t>Implementation of the measles preparedness activities for Kiritimati Island</t>
  </si>
  <si>
    <t>23048</t>
  </si>
  <si>
    <t>2203N048</t>
  </si>
  <si>
    <t>Improvement of COVID-19 vaccine Data</t>
  </si>
  <si>
    <t>23049</t>
  </si>
  <si>
    <t>2203N049</t>
  </si>
  <si>
    <t>Risk Communication (WHO)</t>
  </si>
  <si>
    <t>23051</t>
  </si>
  <si>
    <t>2203N051</t>
  </si>
  <si>
    <t>Strengthening of the expanding program on immunization</t>
  </si>
  <si>
    <t>23052</t>
  </si>
  <si>
    <t>2408N052</t>
  </si>
  <si>
    <t>Support APT Young Professional and Students Programme</t>
  </si>
  <si>
    <t>23053</t>
  </si>
  <si>
    <t>2203N053</t>
  </si>
  <si>
    <t>23054</t>
  </si>
  <si>
    <t>2502N054</t>
  </si>
  <si>
    <t>FMIS</t>
  </si>
  <si>
    <t>23055</t>
  </si>
  <si>
    <t>2203N055</t>
  </si>
  <si>
    <t>Implementation of the National Environmental Health and Climate Change and Health Action Plan</t>
  </si>
  <si>
    <t>23056</t>
  </si>
  <si>
    <t>1603N056</t>
  </si>
  <si>
    <t>Topographical Survey of Otintaai LMD project</t>
  </si>
  <si>
    <t>23057</t>
  </si>
  <si>
    <t>2101N057</t>
  </si>
  <si>
    <t>23058</t>
  </si>
  <si>
    <t>2802N058</t>
  </si>
  <si>
    <t>Country Liaison Officers</t>
  </si>
  <si>
    <t>Economic Wealth</t>
  </si>
  <si>
    <t>PLF</t>
  </si>
  <si>
    <t>23059</t>
  </si>
  <si>
    <t>2506N059</t>
  </si>
  <si>
    <t>Side survey incorporating digital and financial literacy</t>
  </si>
  <si>
    <t>23060</t>
  </si>
  <si>
    <t>2203N060</t>
  </si>
  <si>
    <t>NCD Steps Survey Training and Piloting of Survey to One Site</t>
  </si>
  <si>
    <t>23061</t>
  </si>
  <si>
    <t>2101N061</t>
  </si>
  <si>
    <t>FFA-PNA Leaders Summit</t>
  </si>
  <si>
    <t>23062</t>
  </si>
  <si>
    <t>2204N062</t>
  </si>
  <si>
    <t>Strengthen Primary Health Care Through Integrated OI visit</t>
  </si>
  <si>
    <t>23063</t>
  </si>
  <si>
    <t>1401N063</t>
  </si>
  <si>
    <t>Reimbursement cost for Airfares</t>
  </si>
  <si>
    <t>23064</t>
  </si>
  <si>
    <t>0904N064</t>
  </si>
  <si>
    <t>Systematic Observation Financing Facility (SOFF)</t>
  </si>
  <si>
    <t>23065</t>
  </si>
  <si>
    <t>0904N065</t>
  </si>
  <si>
    <t>Australia Kiribati Aviation Program</t>
  </si>
  <si>
    <t>23066</t>
  </si>
  <si>
    <t>2210N066</t>
  </si>
  <si>
    <t>Kaiketsu (Problem Solving Approch) Training for outer islands Medical Assistants</t>
  </si>
  <si>
    <t>23067</t>
  </si>
  <si>
    <t>0901N067</t>
  </si>
  <si>
    <t>Independent Tribunal</t>
  </si>
  <si>
    <t>23068</t>
  </si>
  <si>
    <t>2101N068</t>
  </si>
  <si>
    <t xml:space="preserve">Harvest strategy </t>
  </si>
  <si>
    <t>Harvest Strategy Training</t>
  </si>
  <si>
    <t>23069</t>
  </si>
  <si>
    <t>2205N069</t>
  </si>
  <si>
    <t>Laboratory Retreat on WHO Priority notifiable disease at the international and national level</t>
  </si>
  <si>
    <t>23070</t>
  </si>
  <si>
    <t>2201N070</t>
  </si>
  <si>
    <t>Finalization of the National Health Strategic Plan 2024 - 2027</t>
  </si>
  <si>
    <t>23071</t>
  </si>
  <si>
    <t>1401N071</t>
  </si>
  <si>
    <t>Pacific Island Countries Summit - Reimbursement</t>
  </si>
  <si>
    <t>23072</t>
  </si>
  <si>
    <t>2201N072</t>
  </si>
  <si>
    <t>Expansion and improvement of Primary health care services</t>
  </si>
  <si>
    <t>23073</t>
  </si>
  <si>
    <t>2408N073</t>
  </si>
  <si>
    <t xml:space="preserve">Digital Government Bill 2023 Consultation to Outer islanfd </t>
  </si>
  <si>
    <t xml:space="preserve">Governance </t>
  </si>
  <si>
    <t xml:space="preserve">Good Governance </t>
  </si>
  <si>
    <t>23074</t>
  </si>
  <si>
    <t>2502N074</t>
  </si>
  <si>
    <t>Covid 19 ADB Grant (Improvement to Strengthen Financial System)</t>
  </si>
  <si>
    <t xml:space="preserve">Infrastructure </t>
  </si>
  <si>
    <t xml:space="preserve">Developing our infrastructure </t>
  </si>
  <si>
    <t>23902</t>
  </si>
  <si>
    <t>2501N019</t>
  </si>
  <si>
    <t>New Financial Supervisory Authority</t>
  </si>
  <si>
    <t>Yes</t>
  </si>
  <si>
    <t>23903</t>
  </si>
  <si>
    <t>LCDF2023_3</t>
  </si>
  <si>
    <t>Arrears resolution</t>
  </si>
  <si>
    <t>23904</t>
  </si>
  <si>
    <t>LCDF2023_4</t>
  </si>
  <si>
    <t>Leave Grant for Non-ER posts</t>
  </si>
  <si>
    <t>23905</t>
  </si>
  <si>
    <t>LCDF2023_5</t>
  </si>
  <si>
    <t>GoK Supports to International Game</t>
  </si>
  <si>
    <t>23991</t>
  </si>
  <si>
    <t>2103N023</t>
  </si>
  <si>
    <t>World tuna day national programme</t>
  </si>
  <si>
    <t>23992</t>
  </si>
  <si>
    <t>1502N021</t>
  </si>
  <si>
    <t>Tebouateaina Maneaba project</t>
  </si>
  <si>
    <t>23993</t>
  </si>
  <si>
    <t>1602N013</t>
  </si>
  <si>
    <t>Coastal project for Tobwaan te Rikirake Park</t>
  </si>
  <si>
    <t>23994</t>
  </si>
  <si>
    <t>23995</t>
  </si>
  <si>
    <t>2306N016</t>
  </si>
  <si>
    <t>Teacher Capacity Development in Open Education Resource (OER) and Digital Learning at Kiribati Teachers College</t>
  </si>
  <si>
    <t>23996</t>
  </si>
  <si>
    <t>2504N014</t>
  </si>
  <si>
    <t>Acquittal Non-Communicable Disease</t>
  </si>
  <si>
    <t>23997</t>
  </si>
  <si>
    <t>2501N018</t>
  </si>
  <si>
    <t>Leave Grant for Non ER post</t>
  </si>
  <si>
    <t>23999</t>
  </si>
  <si>
    <t>GOK_DNR_New1</t>
  </si>
  <si>
    <t>Strengthening vaccination and VPD surveillance</t>
  </si>
  <si>
    <t>24001</t>
  </si>
  <si>
    <t>1502O001</t>
  </si>
  <si>
    <t>Outer Island Priority Projects</t>
  </si>
  <si>
    <t>Infrastructure</t>
  </si>
  <si>
    <t>24002</t>
  </si>
  <si>
    <t>2408O002</t>
  </si>
  <si>
    <t>Outer Island Mobile Towers Phase 3</t>
  </si>
  <si>
    <t>24003</t>
  </si>
  <si>
    <t>1706O003</t>
  </si>
  <si>
    <t>Kiribati Social Development Indicator Survey</t>
  </si>
  <si>
    <t>yes</t>
  </si>
  <si>
    <t>24004</t>
  </si>
  <si>
    <t>2104O004</t>
  </si>
  <si>
    <t>Housing Development Phase II Linnix</t>
  </si>
  <si>
    <t>Developing Infrastructure</t>
  </si>
  <si>
    <t>24005</t>
  </si>
  <si>
    <t>2201O005</t>
  </si>
  <si>
    <t>Peace&amp;Security</t>
  </si>
  <si>
    <t>24006</t>
  </si>
  <si>
    <t>2201O006</t>
  </si>
  <si>
    <t>Climate Change and Health Programme</t>
  </si>
  <si>
    <t>KOICA</t>
  </si>
  <si>
    <t>24007</t>
  </si>
  <si>
    <t>2203O007</t>
  </si>
  <si>
    <t>Kiribati Human Papilloma Virus Vaccine Introduction 2024</t>
  </si>
  <si>
    <t>24008</t>
  </si>
  <si>
    <t>2203O008</t>
  </si>
  <si>
    <t>Immunization intensification cluster outreach</t>
  </si>
  <si>
    <t>24009</t>
  </si>
  <si>
    <t>2101O009</t>
  </si>
  <si>
    <t>Senior Secondary School Phase 3-MLPID</t>
  </si>
  <si>
    <t>Developing infrastructure</t>
  </si>
  <si>
    <t>24010</t>
  </si>
  <si>
    <t>0802O010</t>
  </si>
  <si>
    <t>Conservation of Beru Swamp for Community and island resilience</t>
  </si>
  <si>
    <t>IUCN</t>
  </si>
  <si>
    <t>24011</t>
  </si>
  <si>
    <t>1602O011</t>
  </si>
  <si>
    <t>Preparation of Kigali HFC Implementation Plan in Kiribati</t>
  </si>
  <si>
    <t>24012</t>
  </si>
  <si>
    <t>2101O012</t>
  </si>
  <si>
    <t>Institutional and Fisheries Commitment support</t>
  </si>
  <si>
    <t>wealth</t>
  </si>
  <si>
    <t>Economic wealth</t>
  </si>
  <si>
    <t>24013</t>
  </si>
  <si>
    <t>1908O013</t>
  </si>
  <si>
    <t>Betio Hospital - Rehabilitation, Labouratory and Radiology services</t>
  </si>
  <si>
    <t>24014</t>
  </si>
  <si>
    <t>1511O14</t>
  </si>
  <si>
    <t>Abaiang New JSS</t>
  </si>
  <si>
    <t>24015</t>
  </si>
  <si>
    <t>0105O015</t>
  </si>
  <si>
    <t>Climate Change Policy Review</t>
  </si>
  <si>
    <t>adaptation</t>
  </si>
  <si>
    <t>NO</t>
  </si>
  <si>
    <t>24016</t>
  </si>
  <si>
    <t>0104O016</t>
  </si>
  <si>
    <t>ClimSA Project</t>
  </si>
  <si>
    <t xml:space="preserve">no </t>
  </si>
  <si>
    <t>24017</t>
  </si>
  <si>
    <t>2102O017</t>
  </si>
  <si>
    <t>Blue Lagoon Marina</t>
  </si>
  <si>
    <t>Mitgation</t>
  </si>
  <si>
    <t>KOFA</t>
  </si>
  <si>
    <t>24018</t>
  </si>
  <si>
    <t>1303O018</t>
  </si>
  <si>
    <t>Line Island Fishing Gear Revolving Fund Project</t>
  </si>
  <si>
    <t>ComSec</t>
  </si>
  <si>
    <t>24019</t>
  </si>
  <si>
    <t>2103O019</t>
  </si>
  <si>
    <t>EU Fisheries Sector Support Phase II</t>
  </si>
  <si>
    <t>MFMRD</t>
  </si>
  <si>
    <t>24020</t>
  </si>
  <si>
    <t>1515O020</t>
  </si>
  <si>
    <t>ECCE New Curriculum rolling out</t>
  </si>
  <si>
    <t>MOE</t>
  </si>
  <si>
    <t>24021</t>
  </si>
  <si>
    <t>2605O021</t>
  </si>
  <si>
    <t>Women Resilient to Disaster</t>
  </si>
  <si>
    <t xml:space="preserve">Peace and Security </t>
  </si>
  <si>
    <t>24022</t>
  </si>
  <si>
    <t>2408O022</t>
  </si>
  <si>
    <t>PacPlan Resilient Project</t>
  </si>
  <si>
    <t>24023</t>
  </si>
  <si>
    <t>24024</t>
  </si>
  <si>
    <t>The Pharmaceutical crisis</t>
  </si>
  <si>
    <t>24025</t>
  </si>
  <si>
    <t>0901O025</t>
  </si>
  <si>
    <t>PRC Support to OB Resilience Week Celebration</t>
  </si>
  <si>
    <t>Environment &amp; resilience</t>
  </si>
  <si>
    <t>OB</t>
  </si>
  <si>
    <t>1401O026</t>
  </si>
  <si>
    <t>Climate Change &amp; Health Awareness for Mayors</t>
  </si>
  <si>
    <t>24027</t>
  </si>
  <si>
    <t>1303O027</t>
  </si>
  <si>
    <t>FAO Mariculture Project on Seaweed farming and marketing</t>
  </si>
  <si>
    <t>24028</t>
  </si>
  <si>
    <t>Promoting the environmentally sound management of plastic wastes through the strengthening of legal and non-legal measures in Kiribati (BRS- Plastic Waste Pilot Project)</t>
  </si>
  <si>
    <t>MELAD</t>
  </si>
  <si>
    <t>24029</t>
  </si>
  <si>
    <t>2203O029</t>
  </si>
  <si>
    <t>Implementation of PacMossi Project</t>
  </si>
  <si>
    <t>not defined</t>
  </si>
  <si>
    <t>24030</t>
  </si>
  <si>
    <t>1701O030</t>
  </si>
  <si>
    <t>Extension of TCH Emergency Department</t>
  </si>
  <si>
    <t>24031</t>
  </si>
  <si>
    <t>190224031</t>
  </si>
  <si>
    <t>Strengthening maintenance support for renewable energy projects (KGES)</t>
  </si>
  <si>
    <t>MISE</t>
  </si>
  <si>
    <t>Others (KOIL)</t>
  </si>
  <si>
    <t>24032</t>
  </si>
  <si>
    <t>Outer island mobile rollout phase 3</t>
  </si>
  <si>
    <t>2604O033</t>
  </si>
  <si>
    <t xml:space="preserve">Capacity building training for Youth </t>
  </si>
  <si>
    <t>Harnessing our human wealth</t>
  </si>
  <si>
    <t>MWYSSA</t>
  </si>
  <si>
    <t>Other (COL)</t>
  </si>
  <si>
    <t>24034</t>
  </si>
  <si>
    <t>2103O034</t>
  </si>
  <si>
    <t>Seaweed Revolving Fund Program</t>
  </si>
  <si>
    <t>MFOR</t>
  </si>
  <si>
    <t>24035</t>
  </si>
  <si>
    <t>2101O035</t>
  </si>
  <si>
    <t>MFMRD Office Transport</t>
  </si>
  <si>
    <t>1410O036</t>
  </si>
  <si>
    <t xml:space="preserve">MA Training Program </t>
  </si>
  <si>
    <t>24037</t>
  </si>
  <si>
    <t>2003O037</t>
  </si>
  <si>
    <t>Legal Framework for Young Offenders in Kiribati</t>
  </si>
  <si>
    <t>OAG</t>
  </si>
  <si>
    <t>24038</t>
  </si>
  <si>
    <t>2109O038</t>
  </si>
  <si>
    <t>Te Nii Itikai Clinic</t>
  </si>
  <si>
    <t>MLPID</t>
  </si>
  <si>
    <t>24039</t>
  </si>
  <si>
    <t>1404O039</t>
  </si>
  <si>
    <t>Supporting the implementation of the Kiribati Reproductive, Maternal, Newborn, Child and Adolescent health Implementation Plan</t>
  </si>
  <si>
    <t>0802O040</t>
  </si>
  <si>
    <t xml:space="preserve">Global Biodiversity Framework - Early Action Support Project </t>
  </si>
  <si>
    <t>24041</t>
  </si>
  <si>
    <t>2106O041</t>
  </si>
  <si>
    <t>Improve of Water Quality and Safety for Tamana Island Fish Center</t>
  </si>
  <si>
    <t>PPIU</t>
  </si>
  <si>
    <t>1802O042</t>
  </si>
  <si>
    <t xml:space="preserve">International Day of Yoga (IDY) </t>
  </si>
  <si>
    <t>ICCR</t>
  </si>
  <si>
    <t>24043</t>
  </si>
  <si>
    <t>1403O043</t>
  </si>
  <si>
    <t>Community Health Outreach Program</t>
  </si>
  <si>
    <t>GGOK</t>
  </si>
  <si>
    <t>24044</t>
  </si>
  <si>
    <t>0101O044</t>
  </si>
  <si>
    <t>Saudi Arabia Support</t>
  </si>
  <si>
    <t>Economi Wealth</t>
  </si>
  <si>
    <t>1101O045</t>
  </si>
  <si>
    <t>Micronesian Auditors General Sub-Regional Meeting</t>
  </si>
  <si>
    <t>0802O046</t>
  </si>
  <si>
    <t>GEF Islands in Kiribati</t>
  </si>
  <si>
    <t>Environment</t>
  </si>
  <si>
    <t>0802O047</t>
  </si>
  <si>
    <t>Pacific Ocean Littering Program (POLP)</t>
  </si>
  <si>
    <t>24048</t>
  </si>
  <si>
    <t>1601O048</t>
  </si>
  <si>
    <t xml:space="preserve">Public Highway Protection Act Review </t>
  </si>
  <si>
    <t>MICT</t>
  </si>
  <si>
    <t>24049</t>
  </si>
  <si>
    <t>2105O049</t>
  </si>
  <si>
    <t>Early Career Ocean Professional Fellowship Programme</t>
  </si>
  <si>
    <t>Harnesing our human wealth</t>
  </si>
  <si>
    <t>24050</t>
  </si>
  <si>
    <t>2205O050</t>
  </si>
  <si>
    <t>Lab policy Development</t>
  </si>
  <si>
    <t>2207O051</t>
  </si>
  <si>
    <t>Outer island health facilities medicine supply chain assessment</t>
  </si>
  <si>
    <t>FHF</t>
  </si>
  <si>
    <t>24052</t>
  </si>
  <si>
    <t>1003O052</t>
  </si>
  <si>
    <t>Feminist finance forum</t>
  </si>
  <si>
    <t>MTCIC</t>
  </si>
  <si>
    <t>24053</t>
  </si>
  <si>
    <t>2105O053</t>
  </si>
  <si>
    <t>Phoenix Islands Marine Spatial Planning</t>
  </si>
  <si>
    <t>24054</t>
  </si>
  <si>
    <t>2203O054]</t>
  </si>
  <si>
    <t>Typhoid Vaccination Emergency Outbreak response</t>
  </si>
  <si>
    <t>24055</t>
  </si>
  <si>
    <t>Typhoid fever campaign</t>
  </si>
  <si>
    <t>24056</t>
  </si>
  <si>
    <t>2603O056</t>
  </si>
  <si>
    <t xml:space="preserve">Disability Support Allowances </t>
  </si>
  <si>
    <t>1201P001</t>
  </si>
  <si>
    <t>Police access to justice, SOP</t>
  </si>
  <si>
    <t>KPS</t>
  </si>
  <si>
    <t>2103P002</t>
  </si>
  <si>
    <t>Tobwan Waara Phase 3</t>
  </si>
  <si>
    <t>2201P003</t>
  </si>
  <si>
    <t>Capacity Building of Country Staffs on Development, Implementation and Management of MNCH Programme.</t>
  </si>
  <si>
    <t>2201P004</t>
  </si>
  <si>
    <t>Strengthening Essential Early Newborn Care (EENC)</t>
  </si>
  <si>
    <t>2201P005</t>
  </si>
  <si>
    <t>District health system strengthening</t>
  </si>
  <si>
    <t>2201P006</t>
  </si>
  <si>
    <t>Integrated community outreach services</t>
  </si>
  <si>
    <t>2201P007</t>
  </si>
  <si>
    <t>Supportive supervision including on the job training</t>
  </si>
  <si>
    <t>2201P008</t>
  </si>
  <si>
    <t>supply and equipment management and system health workers</t>
  </si>
  <si>
    <t>2301P009</t>
  </si>
  <si>
    <t>Child Protection in Education</t>
  </si>
  <si>
    <t>2912P010</t>
  </si>
  <si>
    <t>11th EDF NIP - EU-Kiribati Partnership - Safe and sustainable drinking water for Kiritimati Island - Implemented by SPC (EUR6,000,000) - WASH</t>
  </si>
  <si>
    <t>2912P011</t>
  </si>
  <si>
    <t>Detailed design</t>
  </si>
  <si>
    <t>3701P012</t>
  </si>
  <si>
    <t>Access to justice other sectors</t>
  </si>
  <si>
    <t>MOJ</t>
  </si>
  <si>
    <t>3701P013</t>
  </si>
  <si>
    <t>Mobile registration and campaigns</t>
  </si>
  <si>
    <t>25014</t>
  </si>
  <si>
    <t>1804P014</t>
  </si>
  <si>
    <t xml:space="preserve">Youth Empowerment &amp; Advocacy </t>
  </si>
  <si>
    <t>25015</t>
  </si>
  <si>
    <t>2214P015</t>
  </si>
  <si>
    <t>Review and finalization of the new advanced diploma of nursing and midwifery Governance</t>
  </si>
  <si>
    <t>25016</t>
  </si>
  <si>
    <t>1706P016</t>
  </si>
  <si>
    <t>Gender and Environment Survey</t>
  </si>
  <si>
    <t>MFED</t>
  </si>
  <si>
    <t>25017</t>
  </si>
  <si>
    <t>1411P017</t>
  </si>
  <si>
    <t>Outbreak Manual Responsible</t>
  </si>
  <si>
    <t>25018</t>
  </si>
  <si>
    <t>2004P018</t>
  </si>
  <si>
    <t>MTC Institutional Strengthening Program phase 5</t>
  </si>
  <si>
    <t>MEHR</t>
  </si>
  <si>
    <t>25019</t>
  </si>
  <si>
    <t>1902P019</t>
  </si>
  <si>
    <t>Solar Mini-Grid Systems for Vulnerable Communities in the Outer Islands of Kiribati (six selected islets)</t>
  </si>
  <si>
    <t>IR</t>
  </si>
  <si>
    <t>25020</t>
  </si>
  <si>
    <t>1303P020</t>
  </si>
  <si>
    <t>Fish Value Chain for SIDS</t>
  </si>
  <si>
    <t>Korea</t>
  </si>
  <si>
    <t>25021</t>
  </si>
  <si>
    <t>0702P021</t>
  </si>
  <si>
    <t xml:space="preserve">Aranuka Garage and Tools </t>
  </si>
  <si>
    <t>MCIA</t>
  </si>
  <si>
    <t>25022</t>
  </si>
  <si>
    <t>0702P022</t>
  </si>
  <si>
    <t xml:space="preserve">Onotoa Guest House </t>
  </si>
  <si>
    <t>25023</t>
  </si>
  <si>
    <t>0702P023</t>
  </si>
  <si>
    <t>Tab north commercial Vessel</t>
  </si>
  <si>
    <t>25024</t>
  </si>
  <si>
    <t>0105P024</t>
  </si>
  <si>
    <t>Integrated Vulnerability Assessment Framework</t>
  </si>
  <si>
    <t>25025</t>
  </si>
  <si>
    <t>1401P025</t>
  </si>
  <si>
    <t>GEF ProjectRollout of project to high-risk HCFs for climate change resilience</t>
  </si>
  <si>
    <t>0804P026</t>
  </si>
  <si>
    <t>Extending Integrated Analysis for Improved Food system outcomes in Timor-Leste and the Pacific Region</t>
  </si>
  <si>
    <t>25027</t>
  </si>
  <si>
    <t>1403P027</t>
  </si>
  <si>
    <t>Climate sensitive communicable disease surveillance capacity building</t>
  </si>
  <si>
    <t>25028</t>
  </si>
  <si>
    <t>1403P028</t>
  </si>
  <si>
    <t>Kiribati Rapid Assistive Technology Assessment (RATA) Survey</t>
  </si>
  <si>
    <t>25029</t>
  </si>
  <si>
    <t>0202P029</t>
  </si>
  <si>
    <t>Implementation of the National Anti-Corruption Strategy 2023-2025 (NACS)</t>
  </si>
  <si>
    <t>PSO</t>
  </si>
  <si>
    <t>25030</t>
  </si>
  <si>
    <t>0105P030</t>
  </si>
  <si>
    <t>Project for the Development of a Solar Power System for the Kiribati Humanitarian Warehouse</t>
  </si>
  <si>
    <t>JAPAN</t>
  </si>
  <si>
    <t>25031</t>
  </si>
  <si>
    <t>1301P031</t>
  </si>
  <si>
    <t>PNA Ministers Meeting 2025</t>
  </si>
  <si>
    <t>PNA</t>
  </si>
  <si>
    <t>25032</t>
  </si>
  <si>
    <t>1401P032</t>
  </si>
  <si>
    <t>WHO reimburement to MHMS-RMC and WHA meetings</t>
  </si>
  <si>
    <t>25033</t>
  </si>
  <si>
    <t>0105P033</t>
  </si>
  <si>
    <t>Installation of the Automated Weather Station on Marakei Island</t>
  </si>
  <si>
    <t>25034</t>
  </si>
  <si>
    <t>0104P034</t>
  </si>
  <si>
    <t>Systematic Observation Financing Facility (SOFF) Investment Phasing</t>
  </si>
  <si>
    <t>Mitigation</t>
  </si>
  <si>
    <t>25035</t>
  </si>
  <si>
    <t>2406P035</t>
  </si>
  <si>
    <t xml:space="preserve">UPU Quality of service fund (QSF) </t>
  </si>
  <si>
    <t>UPU</t>
  </si>
  <si>
    <t>25036</t>
  </si>
  <si>
    <t>0105P036</t>
  </si>
  <si>
    <t>Whole of Island Approach Project (WOIA)</t>
  </si>
  <si>
    <t>25037</t>
  </si>
  <si>
    <t>1403P037</t>
  </si>
  <si>
    <t>Typhoid fever project</t>
  </si>
  <si>
    <t>25038</t>
  </si>
  <si>
    <t>0802P038</t>
  </si>
  <si>
    <t>Implementing Montereal Protocol Phase XI</t>
  </si>
  <si>
    <t>1805P041</t>
  </si>
  <si>
    <t>Programmatic Support to MWYSSA</t>
  </si>
  <si>
    <t>0404P042</t>
  </si>
  <si>
    <t>Kiribati ATT Ratification Strategy</t>
  </si>
  <si>
    <t>25043</t>
  </si>
  <si>
    <t>1901P043</t>
  </si>
  <si>
    <t>Procurement of two 1MW High-Speed Generators for PUB (Interim Solution)</t>
  </si>
  <si>
    <t>0101P044</t>
  </si>
  <si>
    <t>Advancing Global and Regional Partnership</t>
  </si>
  <si>
    <t>25045</t>
  </si>
  <si>
    <t>1405P055</t>
  </si>
  <si>
    <t>Supervisory Visit to Kiritimati Laboratory Hospital Laboratory.</t>
  </si>
  <si>
    <t>25046</t>
  </si>
  <si>
    <t>0104P056</t>
  </si>
  <si>
    <t>Crews 2.0</t>
  </si>
  <si>
    <t>WMO</t>
  </si>
  <si>
    <t>1805P047</t>
  </si>
  <si>
    <t>Pacific Partnership to End Violencee against women and girls phase 2</t>
  </si>
  <si>
    <t>25048</t>
  </si>
  <si>
    <t>1401P048</t>
  </si>
  <si>
    <t>Courtesy Visit, Climate Change and Health Impact vulnerability assessment in Teraina</t>
  </si>
  <si>
    <t>25049</t>
  </si>
  <si>
    <t>1403P049</t>
  </si>
  <si>
    <t>Outbreak Response Modules to all Healthcare workers in Butaritari, Maiana and North Tarawa islands</t>
  </si>
  <si>
    <t>25050</t>
  </si>
  <si>
    <t>1403P050</t>
  </si>
  <si>
    <t>Tobacco Amendment Bill Consultation to Outer islands</t>
  </si>
  <si>
    <t>25051</t>
  </si>
  <si>
    <t>0305P051</t>
  </si>
  <si>
    <t>Fifth National Judicial Conference for Lay Magistrate in the Outer island</t>
  </si>
  <si>
    <t>Juciary</t>
  </si>
  <si>
    <t>25052</t>
  </si>
  <si>
    <t>0702P052</t>
  </si>
  <si>
    <t>Tab-North Guest House Phase 2</t>
  </si>
  <si>
    <t>25053</t>
  </si>
  <si>
    <t>1403P053</t>
  </si>
  <si>
    <t>Preventative Health and Community Empowerment</t>
  </si>
  <si>
    <t>25054</t>
  </si>
  <si>
    <t>1803P054</t>
  </si>
  <si>
    <t>Foreign Investment Online registration system.</t>
  </si>
  <si>
    <t>25055</t>
  </si>
  <si>
    <t>0802P055</t>
  </si>
  <si>
    <t xml:space="preserve">Umbrella Programme to Support NBSAP Update and the 7th National Reports </t>
  </si>
  <si>
    <t>25057</t>
  </si>
  <si>
    <t>0105P057</t>
  </si>
  <si>
    <t>Pacific Humanitarian Warehousing Program-Kiribati</t>
  </si>
  <si>
    <t>25058</t>
  </si>
  <si>
    <t>0401P056</t>
  </si>
  <si>
    <t>Strengthen and supporting Justice and Police services to eliminate Gender Based Violence</t>
  </si>
  <si>
    <t>26001</t>
  </si>
  <si>
    <t>1806Q001</t>
  </si>
  <si>
    <t>Gender Equality, Disability and Social Inclusion programs</t>
  </si>
  <si>
    <t xml:space="preserve">No </t>
  </si>
  <si>
    <t>26002</t>
  </si>
  <si>
    <t>1806Q002</t>
  </si>
  <si>
    <t>Kiribati Governance Program</t>
  </si>
  <si>
    <t>26003</t>
  </si>
  <si>
    <t>1705Q003</t>
  </si>
  <si>
    <t>Revenue Management System (RMS)</t>
  </si>
  <si>
    <t>26005</t>
  </si>
  <si>
    <t>1403Q005</t>
  </si>
  <si>
    <t>Island Health Management &amp; Community Health Services (IHMT)</t>
  </si>
  <si>
    <t>26006</t>
  </si>
  <si>
    <t>0606Q006</t>
  </si>
  <si>
    <t>Geneva Mission Reimbursement</t>
  </si>
  <si>
    <t>MFAI</t>
  </si>
  <si>
    <t>OTHERS (KIC)</t>
  </si>
  <si>
    <t>26007</t>
  </si>
  <si>
    <t>0601Q007</t>
  </si>
  <si>
    <t>Support to MFAI Retreat (reimbursement)</t>
  </si>
  <si>
    <t>26008</t>
  </si>
  <si>
    <t>1602Q008</t>
  </si>
  <si>
    <t>Preparation Waste Controlled Substances Banks Inventory</t>
  </si>
  <si>
    <t>26009</t>
  </si>
  <si>
    <t>070226009</t>
  </si>
  <si>
    <t>Tanginteaira te Aira Bridge</t>
  </si>
  <si>
    <t>26010</t>
  </si>
  <si>
    <t>130526010</t>
  </si>
  <si>
    <t>Biodiversity Beyond National Jurisdiction (BBNJ) Project</t>
  </si>
  <si>
    <t>26011</t>
  </si>
  <si>
    <t>140326011</t>
  </si>
  <si>
    <t>Breast Cancer Donation</t>
  </si>
  <si>
    <t>Others (ANZ)</t>
  </si>
  <si>
    <t>26012</t>
  </si>
  <si>
    <t>760126012</t>
  </si>
  <si>
    <t>Support to Leadership Commission</t>
  </si>
  <si>
    <t>LC</t>
  </si>
  <si>
    <t>26013</t>
  </si>
  <si>
    <t>150826013</t>
  </si>
  <si>
    <t>Development of History Teacher's Guide Year 12</t>
  </si>
  <si>
    <t>26014</t>
  </si>
  <si>
    <t>180626014</t>
  </si>
  <si>
    <t xml:space="preserve">Support to World NGO Day </t>
  </si>
  <si>
    <t>26015</t>
  </si>
  <si>
    <t>140326015</t>
  </si>
  <si>
    <t>Assistive Technology (ATscale) Up Program - Implementation Phase 1</t>
  </si>
  <si>
    <t>Unicef</t>
  </si>
  <si>
    <t>26016</t>
  </si>
  <si>
    <t>2103Q016</t>
  </si>
  <si>
    <t>Support to Aquaculture Program at Ambo</t>
  </si>
  <si>
    <t>26017</t>
  </si>
  <si>
    <t>26018</t>
  </si>
  <si>
    <t>1403Q018</t>
  </si>
  <si>
    <t>WHO Assistance for 2026 Health day</t>
  </si>
  <si>
    <t>26019</t>
  </si>
  <si>
    <t>1901Q019</t>
  </si>
  <si>
    <t>National Engineering Day</t>
  </si>
  <si>
    <t>26020</t>
  </si>
  <si>
    <t>210126020</t>
  </si>
  <si>
    <t>Tobwaan Marawa Maneaba RF</t>
  </si>
  <si>
    <t>RF</t>
  </si>
  <si>
    <t>26021</t>
  </si>
  <si>
    <t>210326021</t>
  </si>
  <si>
    <t>Aquaculture for Milkfish and Bivalves</t>
  </si>
  <si>
    <t>26022</t>
  </si>
  <si>
    <t>2103Q022</t>
  </si>
  <si>
    <t>Mitigating the incidences of ciguatera poisoning in Kiribati</t>
  </si>
  <si>
    <t>ACIAR</t>
  </si>
  <si>
    <t>26023</t>
  </si>
  <si>
    <t>2210Q023</t>
  </si>
  <si>
    <t>Basic Emergency Care training for Frontline Healthcare Workers (doctors &amp; nurses)</t>
  </si>
  <si>
    <t>26024</t>
  </si>
  <si>
    <t>2203Q024</t>
  </si>
  <si>
    <t>Retreat for the review of the Kiribati Public Health Bill 2025</t>
  </si>
  <si>
    <t>26025</t>
  </si>
  <si>
    <t>2002Q025</t>
  </si>
  <si>
    <t>Strengthening Pacific Labour Mobility in Kiribati</t>
  </si>
  <si>
    <t>26026</t>
  </si>
  <si>
    <t>2203Q026</t>
  </si>
  <si>
    <t>Capacity Building Training for Nurses Across the Northern Gilbert Islands</t>
  </si>
  <si>
    <t>26027</t>
  </si>
  <si>
    <t>1602Q027</t>
  </si>
  <si>
    <t xml:space="preserve">Kigali HFC Implementation Plan (KIP Stage 1, first tranche) </t>
  </si>
  <si>
    <t>26028</t>
  </si>
  <si>
    <t>Strengthen Water Security and Climate Resilience for Vulnerable Schools in South Tarawa, Kiribati</t>
  </si>
  <si>
    <t>26029</t>
  </si>
  <si>
    <t>1303Q02</t>
  </si>
  <si>
    <t>GCF Regional Tuna Programme</t>
  </si>
  <si>
    <t>GCF</t>
  </si>
  <si>
    <t>26030</t>
  </si>
  <si>
    <t>0702Q030</t>
  </si>
  <si>
    <t xml:space="preserve">Tamana Island Council Building Maintenance </t>
  </si>
  <si>
    <t>26031</t>
  </si>
  <si>
    <t>1706Q031</t>
  </si>
  <si>
    <t>Business Climate Risk, Land Use &amp; Adaptation Survey</t>
  </si>
  <si>
    <t>26032</t>
  </si>
  <si>
    <t>1404Q032</t>
  </si>
  <si>
    <t>Shipping of Infectious Substances Training (SIST)</t>
  </si>
  <si>
    <t>A1000</t>
  </si>
  <si>
    <t xml:space="preserve">A1000    </t>
  </si>
  <si>
    <t>Outer island Food and Water Project</t>
  </si>
  <si>
    <t>Donor System</t>
  </si>
  <si>
    <t>A2000</t>
  </si>
  <si>
    <t xml:space="preserve">A2000    </t>
  </si>
  <si>
    <t>Kiribati  Pacific regional Connectivity Program</t>
  </si>
  <si>
    <t>A3000</t>
  </si>
  <si>
    <t xml:space="preserve">A3000    </t>
  </si>
  <si>
    <t>Programmatic preparation advance</t>
  </si>
  <si>
    <t>A4000</t>
  </si>
  <si>
    <t xml:space="preserve">A4000    </t>
  </si>
  <si>
    <t>Statiscal Innovation and Capacity Building in Kiribati Project</t>
  </si>
  <si>
    <t>A5000</t>
  </si>
  <si>
    <t xml:space="preserve">A5000    </t>
  </si>
  <si>
    <t>Kiribati Outer Islands Transport Infrastructure Investment</t>
  </si>
  <si>
    <t>A6000</t>
  </si>
  <si>
    <t xml:space="preserve">A6000    </t>
  </si>
  <si>
    <t>Pacific Islands Regional Oceanscape Program Project</t>
  </si>
  <si>
    <t>A7000</t>
  </si>
  <si>
    <t xml:space="preserve">A7000    </t>
  </si>
  <si>
    <t>E-Commerce AID For Trade Project</t>
  </si>
  <si>
    <t>A8000</t>
  </si>
  <si>
    <t xml:space="preserve">A8000    </t>
  </si>
  <si>
    <t>POIDIER-Promoting Outer island Development Integrated Energy</t>
  </si>
  <si>
    <t>A9000</t>
  </si>
  <si>
    <t xml:space="preserve">A9000    </t>
  </si>
  <si>
    <t>Kiribati Government KOITIIP ADB</t>
  </si>
  <si>
    <t>B1000</t>
  </si>
  <si>
    <t xml:space="preserve">B1000    </t>
  </si>
  <si>
    <t>South Tarawa Sanitation Project (STSP)</t>
  </si>
  <si>
    <t>B2000</t>
  </si>
  <si>
    <t xml:space="preserve">B2000    </t>
  </si>
  <si>
    <t>Kiribati Health System Strengthening Project</t>
  </si>
  <si>
    <t>B3000</t>
  </si>
  <si>
    <t xml:space="preserve">B3000    </t>
  </si>
  <si>
    <t>Kiribati Government (STWSP)</t>
  </si>
  <si>
    <t>B4000</t>
  </si>
  <si>
    <t xml:space="preserve">B4000    </t>
  </si>
  <si>
    <t>Kiribati Outer Islands Resilience Adaption Project</t>
  </si>
  <si>
    <t>B5000</t>
  </si>
  <si>
    <t xml:space="preserve">B5000    </t>
  </si>
  <si>
    <t>Kiribati Digital Government Project</t>
  </si>
  <si>
    <t>B6000</t>
  </si>
  <si>
    <t xml:space="preserve">B6000    </t>
  </si>
  <si>
    <t>SMALL ISLANDS FOOD AND WATER PROJEC</t>
  </si>
  <si>
    <t>B7000</t>
  </si>
  <si>
    <t xml:space="preserve">B7000    </t>
  </si>
  <si>
    <t>Climate Resilience Health Improvement Systems Project</t>
  </si>
  <si>
    <t>B8000</t>
  </si>
  <si>
    <t xml:space="preserve">B8000    </t>
  </si>
  <si>
    <t>Kiribati Kiritimati Infrastructure Project</t>
  </si>
  <si>
    <t>B9000</t>
  </si>
  <si>
    <t xml:space="preserve">B9000    </t>
  </si>
  <si>
    <t>GOVERNANCE FOR RESILIENT DEVELOPMENT IN THE PACIFIC GOV4RES</t>
  </si>
  <si>
    <t>C1000</t>
  </si>
  <si>
    <t xml:space="preserve">C1000    </t>
  </si>
  <si>
    <t>Kiribati Aviation Investment Project</t>
  </si>
  <si>
    <t>C2000</t>
  </si>
  <si>
    <t xml:space="preserve">C2000    </t>
  </si>
  <si>
    <t>Whole of Outer Island Approach</t>
  </si>
  <si>
    <t>C3000</t>
  </si>
  <si>
    <t xml:space="preserve">C3000    </t>
  </si>
  <si>
    <t>ACCELERATING TRADE FACILITATION</t>
  </si>
  <si>
    <t>C4000</t>
  </si>
  <si>
    <t xml:space="preserve">C4000    </t>
  </si>
  <si>
    <t>PACIFIC HEALTHY ISLANDS TRANSFORMAT</t>
  </si>
  <si>
    <t>C5000</t>
  </si>
  <si>
    <t xml:space="preserve">C5000    </t>
  </si>
  <si>
    <t>Equitable Access to Quality Education Project (ADB)</t>
  </si>
  <si>
    <t>C6000</t>
  </si>
  <si>
    <t xml:space="preserve">C6000    </t>
  </si>
  <si>
    <t>EQUITABLE ACCESS TO QEP</t>
  </si>
  <si>
    <t>C7000</t>
  </si>
  <si>
    <t xml:space="preserve">C7000    </t>
  </si>
  <si>
    <t>UNDP ENHANCING FOOD SECURITY</t>
  </si>
  <si>
    <t>C8000</t>
  </si>
  <si>
    <t xml:space="preserve">C8000    </t>
  </si>
  <si>
    <t>Kiribati Covid 19 Response Project</t>
  </si>
  <si>
    <t>C9000</t>
  </si>
  <si>
    <t xml:space="preserve">C9000    </t>
  </si>
  <si>
    <t>MFOR COMPLEX</t>
  </si>
  <si>
    <t>D1000</t>
  </si>
  <si>
    <t xml:space="preserve">D1000    </t>
  </si>
  <si>
    <t>Kiritimati Island Economic Development Program (PPA)</t>
  </si>
  <si>
    <t>Narration</t>
  </si>
  <si>
    <t>For booking regular pay of permanent staff graded from L18 to L2.</t>
  </si>
  <si>
    <t>Salary payments to casual labourers or contract staff</t>
  </si>
  <si>
    <t>For booking expenditure towards the portion of housing rent that is met by the ministry or by the statutory body concerned</t>
  </si>
  <si>
    <t>For booking payment of Overtime to staff who work extra hours and have salary scale of less than L11 i.e. L10 and below</t>
  </si>
  <si>
    <t>For booking payment to relieving staff in general and to cater for unforeseen needs arising from the increasing work load from annual or sick leave</t>
  </si>
  <si>
    <t xml:space="preserve">This is paid once a year to permanent staff against taking annual leave and claiming leave grant </t>
  </si>
  <si>
    <t>For booking payments for home island leave or leave commutation for those who for some reasons cannot go to their home islands. This is paid regardless of whether the staff member goes to his or her home island. It includes travel costs.</t>
  </si>
  <si>
    <t xml:space="preserve">For booking expenditures against uniform cost of Police, Nurses, Customs, Prison Staffs and Immigration. </t>
  </si>
  <si>
    <t>For booking expenditures against consultancy services</t>
  </si>
  <si>
    <t>For booking council services and announcement notices. It includes rental of premises. It shall not include the costs of consultants conducting formal training courses as this should be covered by 221111 (Consultancy Services- Local). No Repairs and Maintenance of any kind shall be booked under this head</t>
  </si>
  <si>
    <t>For booking expenditures towards Local Works Contract including payments towards security services, hiring of misc. items</t>
  </si>
  <si>
    <t>For booking freight charges paid for transportation within the country</t>
  </si>
  <si>
    <t>For booking miscellaneous expenses towards conducting any official meetings or events in Kiribati</t>
  </si>
  <si>
    <t>Payments for consultants based overseas or other services (e.g. equipment sent overseas for repairs) provided from overseas.</t>
  </si>
  <si>
    <t>For booking expenditures towards Overseas Works Contract</t>
  </si>
  <si>
    <t>For booking freight charges paid for transportation from outside the country</t>
  </si>
  <si>
    <t>For booking expenditure that are related to/ with cleaning in general. Should only include the service part.</t>
  </si>
  <si>
    <t>For booking recruitment costs and expenses of staff. It includes advertisement costs either on the air or in newspapers, interview costs, sitting allowances, and transport costs which are related to the recruitment process</t>
  </si>
  <si>
    <t>For booking expenditures related to recruitment costs of staff. This shall include cost of venue, meal, advertisement costs either on the air or in newspapers etc. related to the recruitment process.</t>
  </si>
  <si>
    <t>For booking expenditure related to allowances paid to non-government interviewer or allowance paid to government interviewer if interview is done after working hours.</t>
  </si>
  <si>
    <t>For booking all expenditure related to transport for interview.</t>
  </si>
  <si>
    <t xml:space="preserve">For booking expenditures related to screening test during recruitment of staff. </t>
  </si>
  <si>
    <t>For all the costs of medical referral cases carried out locally. Includes accommodation cost.</t>
  </si>
  <si>
    <t>For medical referral cases overseas and includes airfares, accommodation, transport (except air-fare) and other costs</t>
  </si>
  <si>
    <t>This includes the medication and treatment cost by the treating overseas hospitals. All overseas treatment cost including operation, medicines, ambulance, doctors, tests etc. shall be booked under it.</t>
  </si>
  <si>
    <t>This covers the local airfare for medical referrals (overseas and local), including medical referral officials, referral caretakers, etc. that will accompany the referral patient.</t>
  </si>
  <si>
    <t>This covers the international airfare for medical referrals, including medical referral officials, referral caretakers, etc. that will accompany the referral patient.</t>
  </si>
  <si>
    <t>This covers the local daily subsistence allowances (DSA) for patients, caretakers, and caregivers that are not government employees. The allowances may include meal allowances, transit allowances, caregiver allowances, new-born allowances, adult diaper allowances (if not provided) etc. as stated in the Referral Policy</t>
  </si>
  <si>
    <t>This covers the overseas daily subsistence allowances (DSA) for patients, caretakers, and caregivers that are not government employees. The allowances may include meal allowances, transit allowances, caregiver allowances, new-born allowances, adult diaper allowances (if not provided) etc. as stated in the Referral Policy</t>
  </si>
  <si>
    <t>For booking expenditures related to passport fees, visa fees, clothing allowances (if applicable) etc. that might be needed for mobilizing patients and caretakers</t>
  </si>
  <si>
    <t>Costs associated with staff transfer either to outer islands or the Line and Phoenix Group and vice versa. This includes permanent transfer of staff from their present base to their new base of work.</t>
  </si>
  <si>
    <t>Charter cost of planes and vessels</t>
  </si>
  <si>
    <t>For booking repairs and maintenance cost of government buildings. NOT to be used for new buildings or expansion of existing buildings. Includes material, labour and consultancy cost related to repairs and maintenance.</t>
  </si>
  <si>
    <t>For booking repairs and maintenance cost of government infrastructure other than buildings. This includes repairs and maintenance of wharves, causeways, roads and other infrastructure. Includes material, labour and consultancy cost related to repairs and maintenance.</t>
  </si>
  <si>
    <t xml:space="preserve">For booking repairs and maintenance cost of government buildings (e.g., Tie houses). This includes repairs and maintenance of all government buildings. Include material, labour and consultancy cost related to repairs and maintenance. NOT to be used for new buildings or expansion of existing buildings. </t>
  </si>
  <si>
    <t>For booking repairs and maintenance cost of government ships and vessels. Will include material, labour and consultancy cost related to repairs and maintenance.</t>
  </si>
  <si>
    <t>For booking repairs and maintenance cost of government Heavy Equipment. Will include material, labour and consultancy cost related to repairs and maintenance.</t>
  </si>
  <si>
    <t>For booking repairs and maintenance cost of government vehicles. Will include material, labour and consultancy cost related to repairs and maintenance.</t>
  </si>
  <si>
    <t>For booking repairs and maintenance cost of air craft if govt. pays for any R&amp;M. Will include material, labour and consultancy cost related to repairs and maintenance.</t>
  </si>
  <si>
    <t>For booking repairs and maintenance cost of government other light/ small equipment. Will include material, labour and consultancy cost related to repairs and maintenance.</t>
  </si>
  <si>
    <t xml:space="preserve">For booking expenditures related to construction of new dwellings (a house or place to live in) or expansion of existing dwellings. All the costs of construction (labour, materials, consultancy) should be included. </t>
  </si>
  <si>
    <t xml:space="preserve">For booking expenditures related to construction of new buildings not used as dwellings (a house or place to live in) or expansion of existing building. All the costs of construction (labour, materials, consultancy) should be included. </t>
  </si>
  <si>
    <t xml:space="preserve">For booking expenditures related to construction of any new structure other than buildings or dwellings or expansion of an existing structures. This will include new, or expanded, wharves, roads, causeways and other infrastructure. All the costs of construction (labour, materials, consultancy) should be included. </t>
  </si>
  <si>
    <t xml:space="preserve">For booking expenditures related to improvement of any land (e.g., expenditure for land filling or land treatment) whose impact is long term or permanent in nature. All the costs (labour, materials, consultancy) should be included. </t>
  </si>
  <si>
    <t xml:space="preserve">For booking expenditures related to procurement of any transport equipment (First hand or Second hand) . All the costs (labour, materials, freight, consultancy) should be included. </t>
  </si>
  <si>
    <t xml:space="preserve">For booking expenditures related to procurement of any ICT related equipment. All the costs (labour, materials, freight, consultancy) should be included. </t>
  </si>
  <si>
    <t xml:space="preserve">For booking expenditures related to procurement of other machinery not included in any of the above heads. All the costs (labour, materials, freight, consultancy) should be included. </t>
  </si>
  <si>
    <t>Currently, not applicable for Kiribati.
This includes breeding stocks, dairy cattle, draft
animals, sheep, or other animals used for wool production, animals used for transportation, racing, or entertainment, and aquatic resources yielding repeat products. Immature cultivated assets are excluded unless produced for own use. Animals raised for slaughter, including poultry, are not fixed assets but inventories.</t>
  </si>
  <si>
    <t>Currently, not applicable for Kiribati.
This includes trees (including vines and
shrubs) cultivated for fruits and nuts, for sap and
resin, and for bark and leaf products. Trees grown for timber that yield a finished product once only when they are ultimately felled are not fixed assets, but are included as inventories, just as grains or vegetables that produce only a single crop when they are harvested cannot be fixed assets.</t>
  </si>
  <si>
    <t>Currently, not applicable for Kiribati.
This consists of the value of expenditure on creative work undertaken on a systematic basis in order to increase the stock of knowledge, including knowledge of man, culture, and society, and use of this stock of knowledge to devise new applications. 
The value of research and development should be determined in terms of the economic benefits it is expected to provide in the future. This value includes the provision of public services in the case of research and development acquired by government. In principle, research and development that does not provide an economic benefit to its owner does not constitute a fixed asset and should be treated as an expense. Only research and development that meets the criteria to be a nonfinancial asset should be included in this category</t>
  </si>
  <si>
    <t>Currently, not applicable for Kiribati.</t>
  </si>
  <si>
    <t>As stipulated by the Office of the Beretitenti, this code is intended for (i) promoting the interest and image of government through the ministries/ divisions to representatives of foreign governments/ international agencies and other bodies foreign or local that have contributed or will contribute to the objectives of government; (ii) reciprocating any hospitality/ entertainment that has been extended to the Beretitenti, Minister, Secretary, MP, or any public officer; (iii) showing government’s appreciation for a very substantial or rare contribution towards the development of Kiribati; (iv) welcoming and fare-welling a new Minister, Secretary or public officer; (v) meeting customary obligations such as moanei, mweaka or ririwete; and (vi) meeting the cost of refreshments/meals for long extended official meetings where no sitting/ meal/ subsistence allowance is payable.
This code is for booking above mentioned expenditures made in Kiribati.</t>
  </si>
  <si>
    <t>As stipulated by the Office of the Beretitenti, this code is intended for official hospitality hosted overseas for (i) promoting the interest and image of government through the ministries/ divisions to representatives of foreign governments/ international agencies and other bodies foreign or local that have contributed or will contribute to the objectives of government; (ii) reciprocating any hospitality/ entertainment that has been extended to the Beretitenti, Minister, Secretary, MP, or any public officer; (iii) showing government’s appreciation for a very substantial or rare contribution towards the development of Kiribati; (iv) welcoming and fare-welling a new Minister, Secretary or public officer; (v) meeting customary obligations such as moanei, mweaka or ririwete; and (vi) meeting the cost of refreshments/meals for long extended official meetings where no sitting/ meal/ subsistence allowance is payable.
This code is for booking above mentioned expenditures made outside Kiribati.</t>
  </si>
  <si>
    <t>This is for payments for radio messages, announcement notices and notification/ advertisement on newspaper. Messages or advertisements for recruitment should not be included in this account but under 221411</t>
  </si>
  <si>
    <t xml:space="preserve">For booking expenditures related to subscriptions paid to various organizations/ bodies/ associations etc. </t>
  </si>
  <si>
    <t>For booking expenditure for temporary hire of plant and equipment on a short-term basis from PVU or elsewhere.</t>
  </si>
  <si>
    <t>For booking expenditure for permanent hire of plant and equipment on a long-term basis from PVU or elsewhere.</t>
  </si>
  <si>
    <t xml:space="preserve">For booking expenditure for hiring motor cycles and vehicles  on a temporary basis in the outer islands by Line Ministries. </t>
  </si>
  <si>
    <t>For booking expenditure for hiring motor cycles and vehicles on a permanent basis in the outer islands by Line Ministries. The payment goes to the Motor Cycle Fund that was established in order to provide funds for the replacement of motor cycles when necessary.</t>
  </si>
  <si>
    <t>This NAC will include all expenditure related to  telephone, mobile and other telecommunication charges. This will NOT include expenditures related to internet and fax charges.</t>
  </si>
  <si>
    <t xml:space="preserve">This NAC will include all expenditure related to  internet charges only (e.g., internet charges paid to internet service providers, data charges) </t>
  </si>
  <si>
    <t>This NAC will include all expenditure related to  fax charges only.</t>
  </si>
  <si>
    <t>This NAC will include all expenditure related to  postage and courier (both domestic and overseas) only.</t>
  </si>
  <si>
    <t xml:space="preserve">For booking expenditure related to Bus Ticket for going to and coming from normal place of work. It includes bus tickets only. </t>
  </si>
  <si>
    <t>For booking expenditure related to fuel (petrol or diesel or charging of electric vehicle) for going to and coming from normal place of work. This will NOT include the permanent hire of buses from PVU.</t>
  </si>
  <si>
    <t>This covers costs of office transport including fuel, maintenance and rentals</t>
  </si>
  <si>
    <t>This is for costs related to airfares/ ship fares to outer islands and/or cost of airfares/ ship fares  of employees leaving their usual place of residence in the course of duty to outer islands or when officials travel to or from outer islands to conduct or attend seminars or workshops. 
Travel costs for when they are being relocated to another island in Kiribati is covered under 221911 (old code 225), “Relocation Expenses”, and for those going on leave are covered under 211117 (old code 208), “Leave Grant”. 
Where people are attending training courses the costs of their accommodation and catering are covered under 228111 and 228112 respectively.</t>
  </si>
  <si>
    <t>This is for costs related to subsistence allowances including per diem, incidental like meal, parking  etc. (as applicable) for travelling to outer islands and/or when employees leave their usual place of residence in the course of duty to outer islands or when officials travel to or from outer islands to conduct or attend seminars or workshops. 
Where people are attending training courses the costs of their accommodation and catering are covered under 228111 and 228112 respectively.</t>
  </si>
  <si>
    <t>This is for costs related to all domestic travel related expenses except for air fare/ ship fare and subsistence allowance for travelling to outer islands and/or when employees leave their usual place of residence in the course of duty to outer islands or when officials travel to or from outer islands to conduct or attend seminars or workshops. Cost of kava or any alcoholic drinks are not payable.
Where people are attending training courses the costs of their accommodation and catering are covered under 228111 and 228112 respectively.</t>
  </si>
  <si>
    <t xml:space="preserve">This code includes only the per diem paid for travelling overseas for overseas meetings, seminars and workshops.
Cost of overseas training are covered under Overseas Training- Fees (228311) and Overseas Training- Scholarships and other exp. (228312). Old code was 221. </t>
  </si>
  <si>
    <t xml:space="preserve">This code includes only air fare and airport taxes for overseas meetings, seminars and workshops that are not externally funded. 
Cost of overseas training are covered under Overseas Training- Fees (228311) and Overseas Training- Scholarships and other exp. (228312). Old code was 221. </t>
  </si>
  <si>
    <t xml:space="preserve">This code includes only taxi fare for overseas meetings, seminars and workshops that are not externally funded. 
Cost of overseas training are covered under Overseas Training- Fees (228311) and Overseas Training- Scholarships and other exp. (228312). Old code was 221. </t>
  </si>
  <si>
    <t xml:space="preserve">This code includes all incidental expenses for overseas meetings, seminars and workshops that are not externally funded. This excludes per-diem (227311), air fare (227312), taxi fare (227313) and insurance (227315).  
Cost of overseas training are covered under Overseas Training- Fees (228311) and Overseas Training- Scholarships and other exp. (228312). Old code was 221. </t>
  </si>
  <si>
    <t xml:space="preserve">This code includes only insurance for travelling overseas for meetings, seminars and workshops that are not externally funded. 
Cost of overseas training are covered under Overseas Training- Fees (228311) and Overseas Training- Scholarships and other exp. (228312). Old code was 221. </t>
  </si>
  <si>
    <t>This includes costs for short-term accommodation and any related short-term allowances related to travel within Kiribati. This could be paid when people are attending training or other reasons such as work related visits to other islands, but does not cover long-term allowances related to their employment which are covered under Allowances (227212) above.</t>
  </si>
  <si>
    <t>This includes costs for per-diem for attending training or other reasons such as work related visits to other islands.</t>
  </si>
  <si>
    <t>Catering costs for training and short meetings held in Kiribati. 223111 and 223112 (old code 239- Entertainment) to include catering for meetings where no meal allowance is paid.</t>
  </si>
  <si>
    <t>This includes fees and related costs, or reimbursement of costs, for civil servants who undertake in-service courses at KIT, USP or some other recognized course. This could cover on-line or correspondence courses where the civil servant is working and living in Kiribati. It does not cover course fees where the civil servant travels overseas to undertake the course.</t>
  </si>
  <si>
    <t>All costs for “education, training and development” held in Kiribati, including workshops and seminars, not covered in other accounts namely 228111, 228112, 228211, 228212, 228214 and 228215. It also includes cadre training costs (e.g. Administration Cadre, Accounting Cadre or Economic Cadre, etc.).</t>
  </si>
  <si>
    <t xml:space="preserve">Fees paid to an external presenter for “education, training and development” held in Kiribati, including workshops and seminars. </t>
  </si>
  <si>
    <t>This includes cost of hiring venue for “education, training and development” held in Kiribati, including workshops and seminars.</t>
  </si>
  <si>
    <t>This includes any other costs for “education, training and development” held in Kiribati, including workshops and seminars, not covered in other accounts namely 228111, 228112, 228211, 228212, 228213, 228214 and 228215.</t>
  </si>
  <si>
    <t>This is for costs of training overseas and includes ONLY fees. The training could be short or long term. It does not include fees for students on scholarship at USP or other overseas Universities which are under 'Tertiary Scholarships Overseas' (272143, old code 265) and 'USP Contribution' (282151, old code 266)</t>
  </si>
  <si>
    <t xml:space="preserve">This is for costs of training overseas and includes any scholarships and other expenses and does NOT include any fees. </t>
  </si>
  <si>
    <t>Costs of stationery, toner, pens, etc., that are used by a Ministry in its normal operations.</t>
  </si>
  <si>
    <t>Costs of food for institutions like hospitals, boarding schools, police and prisons and others. It does not include catering costs for short training courses or meetings.</t>
  </si>
  <si>
    <t>This is for the expenditures towards electricity and gas. This would also include fuel and spare parts for standby generators that some ministries have.</t>
  </si>
  <si>
    <t>This is for water charges.</t>
  </si>
  <si>
    <t>This is for sewerage charges.</t>
  </si>
  <si>
    <t>For the local purchase of drugs and medicines by the Pharmacy at the Hospital.</t>
  </si>
  <si>
    <t>For the local purchase of specialist medical equipment and items by relevant Ministries.</t>
  </si>
  <si>
    <t xml:space="preserve">For booking expenditure that are related to/ with cleaning materials. Should include cleaning materials for offices, toilets such as Harpic, Dettol, Trix washing powder etc. </t>
  </si>
  <si>
    <t xml:space="preserve">This includes cost of purchasing toners, papers from overseas and the costs of getting books or pamphlets printed overseas and where the intended users are the general public or other Ministries. This will include cost of printing from third party printers outside Kiribati. It does not include the day-to-day printing in a Ministry. The costs of those papers and toners are covered under Local Stationery and Supplies (229112) or Stationery and Supplies- Overseas (229612) as the case may be. </t>
  </si>
  <si>
    <t>Costs of stationery, toner, pens, etc., that are used by a Ministry in its normal operations and purchased from outside Kiribati.</t>
  </si>
  <si>
    <t>For the overseas purchase of drugs and medicines by the Pharmacy at the Hospital.</t>
  </si>
  <si>
    <t>For the overseas purchase of specialist medical equipment and items by relevant Ministries.</t>
  </si>
  <si>
    <t xml:space="preserve">Purchase of equipment such as computers and printers from within Kiribati. It also covers the costs of software and anti-virus software with computers and any annual charges related to them purchased locally. It also covers cost of furniture, such as desks and tables purchased locally. </t>
  </si>
  <si>
    <t>This is for small local purchases for which there is no other suitable account.</t>
  </si>
  <si>
    <t xml:space="preserve">Purchase of equipment such as computers and printers from overseas. It also covers the costs of software and anti-virus software with computers and any annual charges related to them purchased from overseas. It also covers cost of furniture, such as desks and tables purchased from overseas. </t>
  </si>
  <si>
    <t>For the overseas purchase of specialist equipment and items by relevant Ministries e.g. fishing equipment for MFMRD, or specialist agricultural equipment or animals for MELAD.</t>
  </si>
  <si>
    <t>This is for small overseas purchases for which there is no other suitable account.</t>
  </si>
  <si>
    <t>This code to be used when GOK starts charging depreciation on Dwellings. TO BE KEPT DEACTIVATED TILL FURTHER NOTICE</t>
  </si>
  <si>
    <t>This code to be used when GOK starts charging depreciation on Buildings other than dwellings. TO BE KEPT DEACTIVATED TILL FURTHER NOTICE</t>
  </si>
  <si>
    <t>This code to be used when GOK starts charging depreciation on Other structures. TO BE KEPT DEACTIVATED TILL FURTHER NOTICE</t>
  </si>
  <si>
    <t>This code to be used when GOK starts charging depreciation on Land improvements. TO BE KEPT DEACTIVATED TILL FURTHER NOTICE</t>
  </si>
  <si>
    <t>This code to be used when GOK starts charging depreciation on Transport equipment. TO BE KEPT DEACTIVATED TILL FURTHER NOTICE</t>
  </si>
  <si>
    <t>This code to be used when GOK starts charging depreciation on  Machinery and equipment other than transport equipment. TO BE KEPT DEACTIVATED TILL FURTHER NOTICE</t>
  </si>
  <si>
    <t>This code to be used when GOK starts charging depreciation on Information, computer, and telecom. (ICT) equipment. TO BE KEPT DEACTIVATED TILL FURTHER NOTICE</t>
  </si>
  <si>
    <t>This code to be used when GOK starts charging depreciation on Machinery and equipment not elsewhere classified. TO BE KEPT DEACTIVATED TILL FURTHER NOTICE</t>
  </si>
  <si>
    <t>This code to be used when GOK starts charging depreciation on Cultivated biological resources. TO BE KEPT DEACTIVATED TILL FURTHER NOTICE</t>
  </si>
  <si>
    <t>This code to be used when GOK starts charging depreciation on Animal resources yielding repeat products. TO BE KEPT DEACTIVATED TILL FURTHER NOTICE</t>
  </si>
  <si>
    <t>This code to be used when GOK starts charging depreciation on Tree, crop, and plant resources yielding repeat products. TO BE KEPT DEACTIVATED TILL FURTHER NOTICE</t>
  </si>
  <si>
    <t>This code to be used when GOK starts charging depreciation on Intellectual property products. TO BE KEPT DEACTIVATED TILL FURTHER NOTICE</t>
  </si>
  <si>
    <t>This code to be used when GOK starts charging depreciation on Research and development. TO BE KEPT DEACTIVATED TILL FURTHER NOTICE</t>
  </si>
  <si>
    <t>This code to be used when GOK starts charging depreciation on Mineral exploration and evaluation. TO BE KEPT DEACTIVATED TILL FURTHER NOTICE</t>
  </si>
  <si>
    <t>This code to be used when GOK starts charging depreciation on Computer software and databases. TO BE KEPT DEACTIVATED TILL FURTHER NOTICE</t>
  </si>
  <si>
    <t>This code to be used when GOK starts charging depreciation on Entertainment, literary, and artistic originals. TO BE KEPT DEACTIVATED TILL FURTHER NOTICE</t>
  </si>
  <si>
    <t>This code to be used when GOK starts charging depreciation on Other intellectual property products. TO BE KEPT DEACTIVATED TILL FURTHER NOTICE</t>
  </si>
  <si>
    <t>To be used when GOK again starts paying Fuel Subsidy. TO BE KEPT DEACTIVATED TILL FURTHER NOTICE.</t>
  </si>
  <si>
    <t>To be used for subsidy paid for Betio Shipyard Ltd.</t>
  </si>
  <si>
    <t>To be used for subsidy paid for KNSL</t>
  </si>
  <si>
    <t>Payments to PUB as a subsidy for the costs of sewerage.</t>
  </si>
  <si>
    <t>Payments by the Government to Air Kiribati Ltd to subsidies the cost of domestic airfares.</t>
  </si>
  <si>
    <t>Payments by the Government to registered companies that ship goods to the outer-islands as a freight subsidy.</t>
  </si>
  <si>
    <t>Payments to SOEs to cover unprofitable services they provide to communities as required in the SOE Act e.g. providing shipping or telephone services to a remote island.</t>
  </si>
  <si>
    <t>Payments by the Government to subsidies food or purchase stocks of food e.g. rice.</t>
  </si>
  <si>
    <t>Subsidy to Island Councils for their transport. Could be in kind also.</t>
  </si>
  <si>
    <t>Any special transport subsidy other than to SOEs and includes payments to overseas owned airlines.</t>
  </si>
  <si>
    <t>Payment by the Government to support free education for students in Forms 4, 5 and 6.
25-34 reserved for MOE</t>
  </si>
  <si>
    <t>Cost for tertiary study short term allowances related to travel including per-diems. This is specifically for students at KTC that receive allowance from Government.
25-34 reserved for MOE</t>
  </si>
  <si>
    <t>Cost for tertiary study short term allowances related to travel including per-diems. This is specifically for students at MTC, KIT and SOHN - only those who receive allowances from Government.
25-34 reserved for MOE</t>
  </si>
  <si>
    <t>Payment by the Government to support the continued education for children with special needs.
25-34 reserved for MOE</t>
  </si>
  <si>
    <t>Transport cost to remote islands for civil servants.
25-34 reserved for MOE</t>
  </si>
  <si>
    <t>The subsidy paid to the Kiribati Housing Corporation.</t>
  </si>
  <si>
    <t>Payments for maintenance of housing on Christmas Island.</t>
  </si>
  <si>
    <t>Salary payable to Pre - School teachers</t>
  </si>
  <si>
    <t>All school grants other than those under Grant- Secondary Mission Schools (263112).
11-19 is reserved for education related grants</t>
  </si>
  <si>
    <t>This is for payments to support the secondary Mission Schools and includes salaries of volunteers and local staff. It is also being used for transport of all secondary school children and the Form 4 – 6 Subsidy.
11-19 is reserved for education related grants</t>
  </si>
  <si>
    <t>The grant paid to outer-islands for their operations.
20-29 is reserved for Local Government Grants</t>
  </si>
  <si>
    <t>Service payments paid to Councils on Tarawa for the collection of rubbish.
20-29 is reserved for Local Government Grants</t>
  </si>
  <si>
    <t>Payments by Government to approved voluntary organizations.
20-29 is reserved for Local Government Grants</t>
  </si>
  <si>
    <t>For booking expenses towards donations not covered under any grants under 263111 to 263129 above.</t>
  </si>
  <si>
    <t>For booking any grant/ subsidy paid for sports.</t>
  </si>
  <si>
    <t>This is for other grants paid to Government Ministries, other than those covered under 263130-263198 e.g. grants to registered faiths from Taiwan.</t>
  </si>
  <si>
    <t>Pensions paid to public servants who retired before KPF was operational.
Applicable only for Parliamentarians.</t>
  </si>
  <si>
    <t>Allowance payable to the unemployed individual that falls within ages 18 - 59; and are confirmed to have met the criteria as being an unemployed active population.
11-19 Reserved for Preemployment related  benefits</t>
  </si>
  <si>
    <t>Allowance Payable to support citizens with disability.
20-29 reserved for Disability related benefits</t>
  </si>
  <si>
    <t>Social Benefits payable to a Kiribati Citizen whose age is 60 or above. Payment are only deem payable upon meeting the criteria of not having a dual citizenship (among others).
30-39 reserved for Sr. Citizen related benefits.</t>
  </si>
  <si>
    <t>Payment of school fees for the underprivileged.
40-49 reserved for Education related Social Assistance</t>
  </si>
  <si>
    <t>Payment by the Government to support students with stationery for schooling.</t>
  </si>
  <si>
    <t>Tuition fees and allowance payments to students studying at the USP in Kiribati. It is also used for payments to the Scholarship Board.</t>
  </si>
  <si>
    <t>All costs of students going overseas on scholarships including airfares, fees and allowances for books, fees, and food.</t>
  </si>
  <si>
    <t>Payments by Government to subsidies the price paid for copra.
50-59 reserved for Copra related assistance.</t>
  </si>
  <si>
    <t>This is for all costs related to land rented by the government either on South Tarawa or on the Outer Islands</t>
  </si>
  <si>
    <t>This is for all costs related to land leased by the government either on South Tarawa or on the Outer Islands</t>
  </si>
  <si>
    <t>This is for all costs related to renting of premises by the government in Kiribati or overseas</t>
  </si>
  <si>
    <t>To book any expenditures towards compensation paid by the government as per court order.
Civil Suits merged with this head</t>
  </si>
  <si>
    <t>To book any bank charges paid to the bank either in Kiribati or overseas.</t>
  </si>
  <si>
    <t>This is for the costs of any Commissions of Enquiry</t>
  </si>
  <si>
    <t>This is for booking any unforeseen expenditures.</t>
  </si>
  <si>
    <t>For booking all contributions related to memberships with Universities</t>
  </si>
  <si>
    <t>Payments by the Government for membership of regional and international organizations.</t>
  </si>
  <si>
    <t>For booking all expenditures related to search and rescue operations.</t>
  </si>
  <si>
    <t>For booking expenditures related to population census activities and any related matters crucial for population census.</t>
  </si>
  <si>
    <t>For booking any loss due to change in exchange rates</t>
  </si>
  <si>
    <t>For booking expenditures related to government commitments/other fees which may have not been classified elsewhere in the Budget e.g., sport affiliation fees or other new fees.</t>
  </si>
  <si>
    <t>This is for payments to settle compensation for government operation and other related activities.</t>
  </si>
  <si>
    <t>This is primarily for MELAD and MOE when compensation is paid for cutting and clearing trees for new buildings or other infrastructure.</t>
  </si>
  <si>
    <t>This is for all costs related to National Election.</t>
  </si>
  <si>
    <t>Payment by the Government to the Revenue Equalization Reserve Fund.</t>
  </si>
  <si>
    <t>Payments by the Government to the Development Fund.
To be used for transfer of fund from Recurrent to Development Budget (expenditure for Recurrent budget)</t>
  </si>
  <si>
    <t>To be used for booking expenditures related to any emergency and riots</t>
  </si>
  <si>
    <t>For booking payments towards Import Levy Fund.</t>
  </si>
  <si>
    <t>All expenditures for debt serving to be booked under this NAC. 
Sub-Ledger to be maintained.</t>
  </si>
  <si>
    <t>For booking expenditures related to premium towards Vehicle Insurance only.</t>
  </si>
  <si>
    <t>For booking revenue collected under PAYE (Pay As You Earn) Tax from both government and private sector employees.</t>
  </si>
  <si>
    <t>For booking revenue collected under Company Tax</t>
  </si>
  <si>
    <t>For booking revenue collected as VAT (Value Added Tax)</t>
  </si>
  <si>
    <t>For booking revenue collected as Excise</t>
  </si>
  <si>
    <t>For booking revenue collected as Customs Licensing</t>
  </si>
  <si>
    <t>For booking revenue collected as Custom Acceptance Fee for imported goods.</t>
  </si>
  <si>
    <t>For booking revenue collected against Import Levy Fund</t>
  </si>
  <si>
    <t>For booking revenue collected against Kaoki Mange Fund</t>
  </si>
  <si>
    <t>For booking revenue collected by Customs Division which are NOT included under Customs Division Services (115111), Customs License Fees (115112) and Acceptance Fees (115114)</t>
  </si>
  <si>
    <t>For booking revenues received as Recurrent Budget support from Foreign Government.</t>
  </si>
  <si>
    <t xml:space="preserve">For booking revenues received against Development Projects from Foreign Government. </t>
  </si>
  <si>
    <t>For booking revenues received as Recurrent Budget support from International Organizations like The World Bank, ADB etc. (i.e., other than Foreign Governments)</t>
  </si>
  <si>
    <t>Includes any interest received from consolidated fund (No. 1 A/C)</t>
  </si>
  <si>
    <t>Includes any interest received from development fund (No. 4 A/C)</t>
  </si>
  <si>
    <t>Includes any interest earned on any investment other than RERF</t>
  </si>
  <si>
    <t>Includes any interest earned other than under 141111, 141112, 141113 and 141114</t>
  </si>
  <si>
    <t>Includes any dividend received from SOEs. To be recorded with customer code</t>
  </si>
  <si>
    <t>For booking any dividend revenue received against RERF investments.</t>
  </si>
  <si>
    <t>For booking revenue received for giving Fishing License</t>
  </si>
  <si>
    <t>For booking revenue received from renting of warehouse</t>
  </si>
  <si>
    <t>For booking revenue from rental of any government properties other 141514.
"Rental of properties" and "Rental KTC Premise" as used in old COA will also be booked under this code.</t>
  </si>
  <si>
    <t>For booking revenue received from renting of government houses</t>
  </si>
  <si>
    <t>For booking revenue received from sub-lease and lease of land only</t>
  </si>
  <si>
    <t>For booking revenue received from renting of government owned restaurants and conference rooms and Maneaba</t>
  </si>
  <si>
    <t>For booking revenue received from renting of government owned industrial centres</t>
  </si>
  <si>
    <t>For booking revenue received from sports complex</t>
  </si>
  <si>
    <t>For booking revenue received from renting of private box</t>
  </si>
  <si>
    <t>For fees received from storage yards for containers</t>
  </si>
  <si>
    <t>For booking revenue received as court fees.</t>
  </si>
  <si>
    <t>For booking revenue received as practicing fees in Judiciary.</t>
  </si>
  <si>
    <t>For booking revenue received as Magistrate fees in Judiciary.</t>
  </si>
  <si>
    <t>For booking revenue received as legal fees.</t>
  </si>
  <si>
    <t>For booking registration fees of NGOs</t>
  </si>
  <si>
    <t>For booking revenue for giving Police clearance.</t>
  </si>
  <si>
    <t>Disabled</t>
  </si>
  <si>
    <t xml:space="preserve">For booking revenue received from recruiting agencies </t>
  </si>
  <si>
    <t>For booking revenue received as course and  exam   fees.</t>
  </si>
  <si>
    <t>For booking revenue received as towards Seaman Administration Fees</t>
  </si>
  <si>
    <t>For booking revenue received as MTC Upgrading fees.</t>
  </si>
  <si>
    <t>For booking revenue received as Employment services fees.</t>
  </si>
  <si>
    <t>For booking revenue received against issuing Environment License.</t>
  </si>
  <si>
    <t>For booking revenue received as DNE admin fees.</t>
  </si>
  <si>
    <t>For booking revenue received against for Survey and related License fee.</t>
  </si>
  <si>
    <t>For booking revenue received against issuing Wildlife Viewing.</t>
  </si>
  <si>
    <t>For booking revenue against visa fees.</t>
  </si>
  <si>
    <t>For booking revenue against Immigration and Other charges.</t>
  </si>
  <si>
    <t>For booking revenue against passport fees.</t>
  </si>
  <si>
    <t>For booking revenue from fees for local fishing.</t>
  </si>
  <si>
    <t>For booking revenue from fees for local licensing for fishing.</t>
  </si>
  <si>
    <t>For booking revenue from fees for Fish transshipment.</t>
  </si>
  <si>
    <t>For booking revenue from fees for Open Ship Registration.</t>
  </si>
  <si>
    <t>For booking revenue from fees for License for Foreign vessels for fishing.</t>
  </si>
  <si>
    <t>For booking revenue from fees for License for Domestic vessels for fishing.</t>
  </si>
  <si>
    <t>For booking revenue from Observers Fees</t>
  </si>
  <si>
    <t>For booking revenue from Inspection Fee for fishing.</t>
  </si>
  <si>
    <t>For booking revenue from Private wards in hospital.</t>
  </si>
  <si>
    <t>For booking revenue from medical check ups in hospitals and clinics. This will also include Medical Fees.</t>
  </si>
  <si>
    <t>For booking revenue from organizations who carry out research and filming in Kiribati.</t>
  </si>
  <si>
    <t>For booking fee revenue not classified anywhere else.</t>
  </si>
  <si>
    <t>For booking revenue from Park Usage.</t>
  </si>
  <si>
    <t>For booking revenue from Museum Entrance Fee.</t>
  </si>
  <si>
    <t>For booking revenue from Liquor and Kava Late Fees.</t>
  </si>
  <si>
    <t>Fees collected from all vessels to confirm and issue certificate that they are fit to sail</t>
  </si>
  <si>
    <t xml:space="preserve">Fees collected from overseas vessels for showing the way to the dock </t>
  </si>
  <si>
    <t>Fees collected for issuing licenses to petroleum distributors</t>
  </si>
  <si>
    <t>Fees collected for providing services such as design and engineering, costing, contract management, procurement and tendering etc.</t>
  </si>
  <si>
    <t>For fees for giving building permits</t>
  </si>
  <si>
    <t>Fees collected from Electrical Contractors</t>
  </si>
  <si>
    <t>Fees collected for issuing Electrical wiring permit</t>
  </si>
  <si>
    <t>Fees collected for registration of energy efficient appliances</t>
  </si>
  <si>
    <t>Fees for providing National Certificates from schools</t>
  </si>
  <si>
    <t>Fees for giving Certification of Exam Results</t>
  </si>
  <si>
    <t>For fees collected to provide legal consultation services to a citizen</t>
  </si>
  <si>
    <t>For fees collected for Civil Registration like birth certificate, death certificate etc.</t>
  </si>
  <si>
    <t>For fees collected for swearing in court</t>
  </si>
  <si>
    <t>For fees collected for issuing National ID Card</t>
  </si>
  <si>
    <t>Fees collected for issuing Trade Marks and Patents</t>
  </si>
  <si>
    <t>Fees collected for registering Credit Unions</t>
  </si>
  <si>
    <t>Fees collected for registering Co-operatives</t>
  </si>
  <si>
    <t>Fees collected for registering Companies</t>
  </si>
  <si>
    <t>Fees collected for registering foreign companies who invest in Kiribati</t>
  </si>
  <si>
    <t>Fees collected for registering Money Lenders</t>
  </si>
  <si>
    <t>Fees collected for registration of business names</t>
  </si>
  <si>
    <t>Fees collected for Copyright</t>
  </si>
  <si>
    <t>Fees collected for registration of Tarde Unions</t>
  </si>
  <si>
    <t>Service Charges collected for renting Patrol Boat</t>
  </si>
  <si>
    <t>Service Charges collected for renting Police Band</t>
  </si>
  <si>
    <t>Service Charges collected for selling land information</t>
  </si>
  <si>
    <t>Service Charges collected for selling land maps</t>
  </si>
  <si>
    <t>Revenue collected from sale of livestock</t>
  </si>
  <si>
    <t>Revenue collected from fees charged for handicrafts</t>
  </si>
  <si>
    <t>Revenue collected from sale of plants, fruits and vegetables</t>
  </si>
  <si>
    <t>Revenue collected from sale of law books</t>
  </si>
  <si>
    <t>Revenue from providing audit services to SOEs</t>
  </si>
  <si>
    <t>Revenue from providing audit services to projects</t>
  </si>
  <si>
    <t>Revenue collected from sale of Fish and fish poster</t>
  </si>
  <si>
    <t>Revenue collected from renting Vessel and Equipment</t>
  </si>
  <si>
    <t>Revenue collected from sale of EEZ Chart</t>
  </si>
  <si>
    <t>Revenue from Marine scientific research</t>
  </si>
  <si>
    <t>Revenue collected from sale of medical supplies</t>
  </si>
  <si>
    <t>Revenue collected from sale of nurses badges and belts</t>
  </si>
  <si>
    <t>Revenue collected from sale of dentures</t>
  </si>
  <si>
    <t>Revenue collected from sale of crutches</t>
  </si>
  <si>
    <t>Revenue collected from Rurubao School fees</t>
  </si>
  <si>
    <t>Revenue collected for providing photocopy services</t>
  </si>
  <si>
    <t>Revenue collected from service of JAXA Air</t>
  </si>
  <si>
    <t>Revenue collected from (Dowrange of JAXA)</t>
  </si>
  <si>
    <t>Revenue collected from renting Letter Post Terminal</t>
  </si>
  <si>
    <t>Revenue collected from sale of credit</t>
  </si>
  <si>
    <t>Revenue from sale of postal stamps</t>
  </si>
  <si>
    <t>Revenue from commission on Money Orders</t>
  </si>
  <si>
    <t>Revenue collected from providing printing services to other ministries and citizens</t>
  </si>
  <si>
    <t>TO BE DISABLED</t>
  </si>
  <si>
    <t>Revenue collected from line</t>
  </si>
  <si>
    <t>Revenue collected from sale of joinery</t>
  </si>
  <si>
    <t>Revenue collected from sale of electricity</t>
  </si>
  <si>
    <t>Revenue collected for water supply</t>
  </si>
  <si>
    <t>Revenue collected from sale of salt</t>
  </si>
  <si>
    <t>Revenue collected from designing building and cost estimates</t>
  </si>
  <si>
    <t>Revenue collected from sale of publication</t>
  </si>
  <si>
    <t>Revenue collected from fare and freight from chartered vessel</t>
  </si>
  <si>
    <t>Revenue collected from fare from other passengers in a chartered flight (includes fare and freight)</t>
  </si>
  <si>
    <t>Revenue collected from renting of heavy plants and machineries</t>
  </si>
  <si>
    <t>For booking revenue from sale of ice cube</t>
  </si>
  <si>
    <t>For booking any revenue from sale of an asset item</t>
  </si>
  <si>
    <t>Revenue collected from any fine imposed by the High Court</t>
  </si>
  <si>
    <t>Revenue collected as environment fine</t>
  </si>
  <si>
    <t>Revenue collected as fines in state run library</t>
  </si>
  <si>
    <t>For booking revenue from fines imposed by a Magistrate</t>
  </si>
  <si>
    <t>Revenue from all kinds of penalties imposed by any government agency</t>
  </si>
  <si>
    <t>Revenue collected from sale of State lands</t>
  </si>
  <si>
    <t>Any other revenue from sales by any ministry which cannot be classified under any of the above mentioned revenue heads</t>
  </si>
  <si>
    <t>Transfer from Recurrent to Development Budget (revenue for Development budget)</t>
  </si>
  <si>
    <t>Transfer from Recurrent/Development to revolving fund</t>
  </si>
  <si>
    <t>For booking revenues received as support from Foreign Government for Current Projects. NOT applicable currently for GOK. To be kept disabled for the time being.</t>
  </si>
  <si>
    <t>Audit Fees for Government</t>
  </si>
  <si>
    <t>Revenue collected from giving Maneaba on hire</t>
  </si>
  <si>
    <t>Expenditure under fund code 7102 (Import Levy Fund) will be booked under this NAC. To book the expenditure under Import Levy Fund (Expenditure) 282166, please follow the following steps:                                                                                                                                         (a) Raise Warrants from Treasury in IFMIS from the WSVV screen (Select Voucher Type 'Update' and Warrant Classification as 'Special Fund Warrant'). Once Transitioned, the warrant will go through the normal WSVV workflow for 'Special Fund Warrant'. To raise the Warrant, debit 1702/7102/00000/9/282166.                                                                                                                                                (b) Once the Warrant is approved, if there is a need for transferring the fund to some other location, raise a Departmental Warrant in IFMIS from the WSVV screen (Use Voucher Type 'Transfer' and Warrant Classification as 'Departmental Warrant- Location Transfer') as follows:                                                                                                                                                                                                                                      DR. 1702/7102/00000/region where the fund needs to transferred/282166                                                                                                       CR. 1702/7102/00000/9/282166.                                                                                                                                                                                    Refer to the COA for the Region code.                                                                                                                                                                                 Once Transitioned, the Departmental Warrant will go through the normal WSVV workflow for 'Departmental Warrant- Location Transfer'.                                                                                                                                                                                                                                         (c) Once the Warrant and/ or Departmental Warrant (if required for location transfer) is Approved, the Expenditure under the Import Levy Fund can be done in IFMIS through the PV Screen. To do this pass the following entry:            
DR. 1702/7102/00000/location under the region where budget is available/282166
CR. Will be done automatically by IFMIS</t>
  </si>
  <si>
    <t>For booking expenditures against Kaoki Mange Fund</t>
  </si>
  <si>
    <t>For future Need. To be kept disabled for the time being</t>
  </si>
  <si>
    <t>For booking revenue collected as Customs Duty Services other than Customs Licensing</t>
  </si>
  <si>
    <t>For booking revenues received as Development Budget support from Foreign Government. NOT applicable currently for GOK. To be kept disabled for the time being.</t>
  </si>
  <si>
    <t xml:space="preserve">For booking revenues received against Development Projects from International Organizations like The World Bank, ADB etc. (i.e., other than Foreign Governments) </t>
  </si>
  <si>
    <t>For booking any interest revenue received against loan given by GOK. For future Need. To be kept disabled for the time being</t>
  </si>
  <si>
    <t>Any other administrative fees which cannot be classified anywhere else</t>
  </si>
  <si>
    <t>Revenue collected as fines imposed by any ministry (excluding Court Fines, Environment fines, Library fines, Magistrate fines) not classified elsewhere</t>
  </si>
  <si>
    <t>Any other revenue which cannot be classified under any of the above mentioned revenue heads</t>
  </si>
  <si>
    <t>For booking of payroll related allowances only. It includes acting allowances, charge allowances, shift and abnormal allowances, Special Duty and On-Call allowances, Police allowances, Band allowances for Police, Sea-Going allowances, Sea-Boarding allowances and other miscellaneous allowances that are covered under the National Condition of Services. It excludes allowances related to relocation, travel or training which have their own NACs (see below)</t>
  </si>
  <si>
    <t>Charge the Government contribution to KPF under this head (this is different from the KPF amount deducted from the salaries of staff)</t>
  </si>
  <si>
    <t>This includes cost of toners, papers and the costs of getting books or pamphlets printed and where the intended users are the general public or other Ministries. This will include cost of printing from third party printers within Kiribati. It does not include the day-to-day printing in a Ministry. The costs of those papers and toners are covered under Local Stationery and Supplies (229112) or Stationery and Supplies- Overseas (229612) as the case may be.</t>
  </si>
  <si>
    <t>No entry to be made against this NAC. To be used for generation of reports only.
To be kept disabled.</t>
  </si>
  <si>
    <t>No entry to be made against this NAC. To be used for generation of reports only.
To be kept disabled.
50 to 99 reserved for Other Expenses Not Elsewhere Classified</t>
  </si>
  <si>
    <t>This is payment to people who worked on Banaba.
Only applicable to people working in Banaba</t>
  </si>
  <si>
    <t>Balance should always be zero. To be used as clearing account at the time of Fiscal year closing.
TO BE KEPT DISABLED TILL FURTHER NOTICE.</t>
  </si>
  <si>
    <t>Use this for adjusting any transaction which should have been done in prior years.
TO BE KEPT DISABLED TILL FURTHER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</si>
</sst>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numFmt numFmtId="165" formatCode="&quot;$&quot;#,##0.00"/>
  </numFmts>
  <fonts count="26">
    <font>
      <sz val="11"/>
      <color theme="1"/>
      <name val="Calibri"/>
      <scheme val="minor"/>
    </font>
    <font>
      <sz val="11"/>
      <color theme="1"/>
      <name val="Calibri"/>
      <family val="2"/>
      <scheme val="minor"/>
    </font>
    <font>
      <sz val="11"/>
      <color theme="1"/>
      <name val="Calibri"/>
      <scheme val="minor"/>
    </font>
    <font>
      <b/>
      <sz val="11"/>
      <color theme="1"/>
      <name val="Cambria"/>
    </font>
    <font>
      <sz val="11"/>
      <color theme="1"/>
      <name val="Cambria"/>
    </font>
    <font>
      <b/>
      <sz val="12"/>
      <color rgb="FF000000"/>
      <name val="Cambria"/>
    </font>
    <font>
      <b/>
      <sz val="11"/>
      <color rgb="FF000000"/>
      <name val="Cambria"/>
    </font>
    <font>
      <sz val="11"/>
      <color rgb="FF000000"/>
      <name val="Cambria"/>
    </font>
    <font>
      <sz val="11"/>
      <name val="Calibri"/>
    </font>
    <font>
      <sz val="11"/>
      <color theme="1"/>
      <name val="Cambria"/>
    </font>
    <font>
      <sz val="11"/>
      <color theme="1"/>
      <name val="Calibri"/>
    </font>
    <font>
      <i/>
      <sz val="11"/>
      <color theme="1"/>
      <name val="Cambria"/>
    </font>
    <font>
      <b/>
      <sz val="11"/>
      <color theme="1"/>
      <name val="Calibri"/>
    </font>
    <font>
      <b/>
      <sz val="12"/>
      <color rgb="FFFFFFFF"/>
      <name val="Cambria"/>
    </font>
    <font>
      <b/>
      <sz val="12"/>
      <color theme="0"/>
      <name val="Cambria"/>
    </font>
    <font>
      <sz val="11"/>
      <color rgb="FF000000"/>
      <name val="Calibri"/>
    </font>
    <font>
      <sz val="11"/>
      <color rgb="FF222222"/>
      <name val="&quot;Times New Roman&quot;"/>
    </font>
    <font>
      <sz val="11"/>
      <color theme="1"/>
      <name val="&quot;Times New Roman&quot;"/>
    </font>
    <font>
      <sz val="11"/>
      <color rgb="FF000000"/>
      <name val="Arial"/>
    </font>
    <font>
      <sz val="11"/>
      <color rgb="FFFF0000"/>
      <name val="Calibri"/>
    </font>
    <font>
      <sz val="8"/>
      <color theme="1"/>
      <name val="Arial"/>
    </font>
    <font>
      <sz val="12"/>
      <color theme="1"/>
      <name val="&quot;Times New Roman&quot;"/>
    </font>
    <font>
      <sz val="11"/>
      <color theme="1"/>
      <name val="&quot;Calibri&quot;"/>
    </font>
    <font>
      <sz val="11"/>
      <color theme="1"/>
      <name val="Times New Roman"/>
    </font>
    <font>
      <sz val="11"/>
      <color theme="1"/>
      <name val="Cambria"/>
      <family val="1"/>
    </font>
    <font>
      <sz val="11"/>
      <color rgb="FF000000"/>
      <name val="Cambria"/>
      <family val="1"/>
    </font>
  </fonts>
  <fills count="20">
    <fill>
      <patternFill patternType="none"/>
    </fill>
    <fill>
      <patternFill patternType="gray125"/>
    </fill>
    <fill>
      <patternFill patternType="solid">
        <fgColor rgb="FFB7B7B7"/>
        <bgColor rgb="FFB7B7B7"/>
      </patternFill>
    </fill>
    <fill>
      <patternFill patternType="solid">
        <fgColor rgb="FF7F7F7F"/>
        <bgColor rgb="FF7F7F7F"/>
      </patternFill>
    </fill>
    <fill>
      <patternFill patternType="solid">
        <fgColor rgb="FFA5A5A5"/>
        <bgColor rgb="FFA5A5A5"/>
      </patternFill>
    </fill>
    <fill>
      <patternFill patternType="solid">
        <fgColor rgb="FFFFFF00"/>
        <bgColor rgb="FFFFFF00"/>
      </patternFill>
    </fill>
    <fill>
      <patternFill patternType="solid">
        <fgColor theme="0"/>
        <bgColor theme="0"/>
      </patternFill>
    </fill>
    <fill>
      <patternFill patternType="solid">
        <fgColor rgb="FF548135"/>
        <bgColor rgb="FF548135"/>
      </patternFill>
    </fill>
    <fill>
      <patternFill patternType="solid">
        <fgColor rgb="FFCCCCCC"/>
        <bgColor rgb="FFCCCCCC"/>
      </patternFill>
    </fill>
    <fill>
      <patternFill patternType="solid">
        <fgColor rgb="FFD8D8D8"/>
        <bgColor rgb="FFD8D8D8"/>
      </patternFill>
    </fill>
    <fill>
      <patternFill patternType="solid">
        <fgColor rgb="FF9CC2E5"/>
        <bgColor rgb="FF9CC2E5"/>
      </patternFill>
    </fill>
    <fill>
      <patternFill patternType="solid">
        <fgColor rgb="FFFFE598"/>
        <bgColor rgb="FFFFE598"/>
      </patternFill>
    </fill>
    <fill>
      <patternFill patternType="solid">
        <fgColor rgb="FFFF0000"/>
        <bgColor rgb="FFFF0000"/>
      </patternFill>
    </fill>
    <fill>
      <patternFill patternType="solid">
        <fgColor rgb="FFFFC000"/>
        <bgColor rgb="FFFFC000"/>
      </patternFill>
    </fill>
    <fill>
      <patternFill patternType="solid">
        <fgColor rgb="FFFFFFFF"/>
        <bgColor rgb="FFFFFFFF"/>
      </patternFill>
    </fill>
    <fill>
      <patternFill patternType="solid">
        <fgColor rgb="FFFEF2CB"/>
        <bgColor rgb="FFFEF2CB"/>
      </patternFill>
    </fill>
    <fill>
      <patternFill patternType="solid">
        <fgColor rgb="FF00FF00"/>
        <bgColor rgb="FF00FF00"/>
      </patternFill>
    </fill>
    <fill>
      <patternFill patternType="solid">
        <fgColor rgb="FFFFE599"/>
        <bgColor rgb="FFFFE599"/>
      </patternFill>
    </fill>
    <fill>
      <patternFill patternType="solid">
        <fgColor rgb="FFF6F8F9"/>
        <bgColor rgb="FFF6F8F9"/>
      </patternFill>
    </fill>
    <fill>
      <patternFill patternType="solid">
        <fgColor rgb="FFFFFF00"/>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style="thin">
        <color rgb="FF000000"/>
      </top>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3">
    <xf numFmtId="0" fontId="0" fillId="0" borderId="0"/>
    <xf numFmtId="0" fontId="2" fillId="0" borderId="26"/>
    <xf numFmtId="0" fontId="1" fillId="0" borderId="26"/>
  </cellStyleXfs>
  <cellXfs count="269">
    <xf numFmtId="0" fontId="0" fillId="0" borderId="0" xfId="0"/>
    <xf numFmtId="0" fontId="2" fillId="0" borderId="0" xfId="0" applyFont="1"/>
    <xf numFmtId="0" fontId="3" fillId="2" borderId="1" xfId="0" applyFont="1" applyFill="1" applyBorder="1" applyAlignment="1">
      <alignment horizontal="center" vertical="center"/>
    </xf>
    <xf numFmtId="0" fontId="4" fillId="0" borderId="0" xfId="0" applyFont="1"/>
    <xf numFmtId="0" fontId="5" fillId="3" borderId="2" xfId="0" applyFont="1" applyFill="1" applyBorder="1" applyAlignment="1">
      <alignment vertical="center"/>
    </xf>
    <xf numFmtId="0" fontId="5" fillId="3" borderId="3" xfId="0" applyFont="1" applyFill="1" applyBorder="1" applyAlignment="1">
      <alignment vertical="center"/>
    </xf>
    <xf numFmtId="0" fontId="5" fillId="3" borderId="4" xfId="0" applyFont="1" applyFill="1" applyBorder="1" applyAlignment="1">
      <alignment horizontal="center" vertical="center"/>
    </xf>
    <xf numFmtId="0" fontId="6" fillId="0" borderId="1" xfId="0" applyFont="1" applyBorder="1" applyAlignment="1">
      <alignment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5" fillId="3" borderId="4" xfId="0" applyFont="1" applyFill="1" applyBorder="1" applyAlignment="1">
      <alignment horizontal="center" vertical="center" wrapText="1"/>
    </xf>
    <xf numFmtId="0" fontId="6" fillId="4" borderId="2" xfId="0" applyFont="1" applyFill="1" applyBorder="1" applyAlignment="1">
      <alignment vertical="center"/>
    </xf>
    <xf numFmtId="0" fontId="6" fillId="4" borderId="3" xfId="0" applyFont="1" applyFill="1" applyBorder="1" applyAlignment="1">
      <alignment vertical="center"/>
    </xf>
    <xf numFmtId="0" fontId="6" fillId="0" borderId="1" xfId="0" applyFont="1" applyBorder="1" applyAlignment="1">
      <alignment horizontal="center" vertical="center"/>
    </xf>
    <xf numFmtId="0" fontId="6" fillId="4" borderId="2" xfId="0" applyFont="1" applyFill="1" applyBorder="1" applyAlignment="1">
      <alignment vertical="top" wrapText="1"/>
    </xf>
    <xf numFmtId="0" fontId="6" fillId="4" borderId="3" xfId="0" applyFont="1" applyFill="1" applyBorder="1" applyAlignment="1">
      <alignment vertical="top" wrapText="1"/>
    </xf>
    <xf numFmtId="0" fontId="6" fillId="4" borderId="4" xfId="0" applyFont="1" applyFill="1" applyBorder="1" applyAlignment="1">
      <alignment horizontal="center" vertical="center"/>
    </xf>
    <xf numFmtId="0" fontId="7" fillId="6" borderId="7" xfId="0" applyFont="1" applyFill="1" applyBorder="1" applyAlignment="1">
      <alignment horizontal="left"/>
    </xf>
    <xf numFmtId="0" fontId="6" fillId="4" borderId="8" xfId="0" applyFont="1" applyFill="1" applyBorder="1" applyAlignment="1">
      <alignment horizontal="center" vertical="center"/>
    </xf>
    <xf numFmtId="0" fontId="6" fillId="0" borderId="6"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6" fillId="4" borderId="2" xfId="0" applyFont="1" applyFill="1" applyBorder="1" applyAlignment="1">
      <alignment horizontal="center" vertical="top" wrapText="1"/>
    </xf>
    <xf numFmtId="0" fontId="6" fillId="7" borderId="2" xfId="0" applyFont="1" applyFill="1" applyBorder="1" applyAlignment="1">
      <alignment vertical="center"/>
    </xf>
    <xf numFmtId="0" fontId="6" fillId="4" borderId="3" xfId="0" applyFont="1" applyFill="1" applyBorder="1" applyAlignment="1">
      <alignment horizontal="center" vertical="top" wrapText="1"/>
    </xf>
    <xf numFmtId="0" fontId="6" fillId="7" borderId="3" xfId="0" applyFont="1" applyFill="1" applyBorder="1" applyAlignment="1">
      <alignment vertical="center"/>
    </xf>
    <xf numFmtId="0" fontId="3" fillId="8" borderId="1" xfId="0" applyFont="1" applyFill="1" applyBorder="1" applyAlignment="1">
      <alignment vertical="center"/>
    </xf>
    <xf numFmtId="0" fontId="6" fillId="7" borderId="1" xfId="0" applyFont="1" applyFill="1" applyBorder="1" applyAlignment="1">
      <alignment horizontal="center" vertical="center"/>
    </xf>
    <xf numFmtId="0" fontId="6" fillId="7" borderId="2" xfId="0" applyFont="1" applyFill="1" applyBorder="1" applyAlignment="1">
      <alignment vertical="top" wrapText="1"/>
    </xf>
    <xf numFmtId="0" fontId="3" fillId="0" borderId="1" xfId="0" applyFont="1" applyBorder="1" applyAlignment="1">
      <alignment vertical="center"/>
    </xf>
    <xf numFmtId="0" fontId="6" fillId="7" borderId="3" xfId="0" applyFont="1" applyFill="1" applyBorder="1" applyAlignment="1">
      <alignment vertical="top" wrapText="1"/>
    </xf>
    <xf numFmtId="0" fontId="6" fillId="4" borderId="4" xfId="0" applyFont="1" applyFill="1" applyBorder="1" applyAlignment="1">
      <alignment horizontal="center" vertical="top" wrapText="1"/>
    </xf>
    <xf numFmtId="0" fontId="6" fillId="9" borderId="9" xfId="0" applyFont="1" applyFill="1" applyBorder="1" applyAlignment="1">
      <alignment horizontal="center" vertical="center" wrapText="1"/>
    </xf>
    <xf numFmtId="0" fontId="4" fillId="0" borderId="1" xfId="0" applyFont="1" applyBorder="1" applyAlignment="1">
      <alignment vertical="center"/>
    </xf>
    <xf numFmtId="0" fontId="6" fillId="9" borderId="9" xfId="0" applyFont="1" applyFill="1" applyBorder="1" applyAlignment="1">
      <alignment vertical="top" wrapText="1"/>
    </xf>
    <xf numFmtId="49" fontId="6" fillId="3" borderId="10" xfId="0" applyNumberFormat="1" applyFont="1" applyFill="1" applyBorder="1" applyAlignment="1">
      <alignment vertical="center"/>
    </xf>
    <xf numFmtId="0" fontId="6" fillId="7" borderId="4" xfId="0" applyFont="1" applyFill="1" applyBorder="1" applyAlignment="1">
      <alignment horizontal="center" vertical="center"/>
    </xf>
    <xf numFmtId="49" fontId="6" fillId="3" borderId="4" xfId="0" applyNumberFormat="1" applyFont="1" applyFill="1" applyBorder="1" applyAlignment="1">
      <alignment vertical="center"/>
    </xf>
    <xf numFmtId="0" fontId="6" fillId="3" borderId="4" xfId="0" applyFont="1" applyFill="1" applyBorder="1" applyAlignment="1">
      <alignment vertical="center" wrapText="1"/>
    </xf>
    <xf numFmtId="0" fontId="9" fillId="0" borderId="0" xfId="0" applyFont="1"/>
    <xf numFmtId="0" fontId="6" fillId="7" borderId="8" xfId="0" applyFont="1" applyFill="1" applyBorder="1" applyAlignment="1">
      <alignment horizontal="center" vertical="center"/>
    </xf>
    <xf numFmtId="0" fontId="6" fillId="0" borderId="11" xfId="0" applyFont="1" applyBorder="1" applyAlignment="1">
      <alignment vertical="center"/>
    </xf>
    <xf numFmtId="0" fontId="9" fillId="0" borderId="0" xfId="0" applyFont="1" applyAlignment="1">
      <alignment wrapText="1"/>
    </xf>
    <xf numFmtId="0" fontId="6" fillId="7" borderId="12" xfId="0" applyFont="1" applyFill="1" applyBorder="1" applyAlignment="1">
      <alignment horizontal="center" vertical="top" wrapText="1"/>
    </xf>
    <xf numFmtId="0" fontId="6" fillId="9" borderId="9" xfId="0" applyFont="1" applyFill="1" applyBorder="1" applyAlignment="1">
      <alignment horizontal="center" vertical="top" wrapText="1"/>
    </xf>
    <xf numFmtId="0" fontId="6" fillId="7" borderId="13" xfId="0" applyFont="1" applyFill="1" applyBorder="1" applyAlignment="1">
      <alignment horizontal="center" vertical="top" wrapText="1"/>
    </xf>
    <xf numFmtId="0" fontId="6" fillId="9" borderId="13" xfId="0" applyFont="1" applyFill="1" applyBorder="1" applyAlignment="1">
      <alignment vertical="top" wrapText="1"/>
    </xf>
    <xf numFmtId="49" fontId="6" fillId="4" borderId="2" xfId="0" applyNumberFormat="1" applyFont="1" applyFill="1" applyBorder="1" applyAlignment="1">
      <alignment vertical="center"/>
    </xf>
    <xf numFmtId="0" fontId="6" fillId="9" borderId="14" xfId="0" applyFont="1" applyFill="1" applyBorder="1" applyAlignment="1">
      <alignment horizontal="center" vertical="center" wrapText="1"/>
    </xf>
    <xf numFmtId="49" fontId="6" fillId="4" borderId="3" xfId="0" applyNumberFormat="1" applyFont="1" applyFill="1" applyBorder="1" applyAlignment="1">
      <alignment vertical="center"/>
    </xf>
    <xf numFmtId="0" fontId="6" fillId="4" borderId="3" xfId="0" applyFont="1" applyFill="1" applyBorder="1" applyAlignment="1">
      <alignment vertical="center" wrapText="1"/>
    </xf>
    <xf numFmtId="0" fontId="6" fillId="9" borderId="1" xfId="0" applyFont="1" applyFill="1" applyBorder="1" applyAlignment="1">
      <alignment vertical="top" wrapText="1"/>
    </xf>
    <xf numFmtId="0" fontId="6" fillId="7" borderId="15" xfId="0" applyFont="1" applyFill="1" applyBorder="1" applyAlignment="1">
      <alignment horizontal="center" vertical="top" wrapText="1"/>
    </xf>
    <xf numFmtId="0" fontId="6" fillId="7" borderId="9" xfId="0" applyFont="1" applyFill="1" applyBorder="1" applyAlignment="1">
      <alignment horizontal="center" vertical="center"/>
    </xf>
    <xf numFmtId="49" fontId="6" fillId="7" borderId="13" xfId="0" applyNumberFormat="1" applyFont="1" applyFill="1" applyBorder="1" applyAlignment="1">
      <alignment vertical="center"/>
    </xf>
    <xf numFmtId="49" fontId="6" fillId="7" borderId="12" xfId="0" applyNumberFormat="1" applyFont="1" applyFill="1" applyBorder="1" applyAlignment="1">
      <alignment vertical="center"/>
    </xf>
    <xf numFmtId="0" fontId="6" fillId="7" borderId="12" xfId="0" applyFont="1" applyFill="1" applyBorder="1" applyAlignment="1">
      <alignment vertical="center" wrapText="1"/>
    </xf>
    <xf numFmtId="49" fontId="3"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0" fontId="4" fillId="0" borderId="1" xfId="0" applyFont="1" applyBorder="1" applyAlignment="1">
      <alignment wrapText="1"/>
    </xf>
    <xf numFmtId="49" fontId="6" fillId="9"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1" xfId="0" applyFont="1" applyFill="1" applyBorder="1" applyAlignment="1">
      <alignment horizontal="left" vertical="top" wrapText="1"/>
    </xf>
    <xf numFmtId="0" fontId="4" fillId="0" borderId="1" xfId="0" applyFont="1" applyBorder="1" applyAlignment="1">
      <alignment horizontal="left"/>
    </xf>
    <xf numFmtId="0" fontId="4" fillId="0" borderId="0" xfId="0" applyFont="1" applyAlignment="1">
      <alignment wrapText="1"/>
    </xf>
    <xf numFmtId="49" fontId="4" fillId="0" borderId="1" xfId="0" applyNumberFormat="1" applyFont="1" applyBorder="1" applyAlignment="1">
      <alignment horizontal="left"/>
    </xf>
    <xf numFmtId="49" fontId="4" fillId="0" borderId="1" xfId="0" applyNumberFormat="1" applyFont="1" applyBorder="1"/>
    <xf numFmtId="0" fontId="5" fillId="3" borderId="10" xfId="0" applyFont="1" applyFill="1" applyBorder="1" applyAlignment="1">
      <alignment vertical="center"/>
    </xf>
    <xf numFmtId="0" fontId="5" fillId="3" borderId="4" xfId="0" applyFont="1" applyFill="1" applyBorder="1" applyAlignment="1">
      <alignment vertical="center"/>
    </xf>
    <xf numFmtId="0" fontId="6" fillId="7" borderId="12" xfId="0" applyFont="1" applyFill="1" applyBorder="1" applyAlignment="1">
      <alignment vertical="top" wrapText="1"/>
    </xf>
    <xf numFmtId="49" fontId="3" fillId="0" borderId="1" xfId="0" quotePrefix="1" applyNumberFormat="1" applyFont="1" applyBorder="1" applyAlignment="1">
      <alignment horizontal="center" wrapText="1"/>
    </xf>
    <xf numFmtId="49" fontId="3" fillId="0" borderId="1" xfId="0" applyNumberFormat="1" applyFont="1" applyBorder="1" applyAlignment="1">
      <alignment horizontal="center" wrapText="1"/>
    </xf>
    <xf numFmtId="0" fontId="4" fillId="0" borderId="1" xfId="0" quotePrefix="1" applyFont="1" applyBorder="1" applyAlignment="1">
      <alignment horizontal="center"/>
    </xf>
    <xf numFmtId="0" fontId="3" fillId="0" borderId="1" xfId="0" quotePrefix="1" applyFont="1" applyBorder="1" applyAlignment="1">
      <alignment horizontal="center"/>
    </xf>
    <xf numFmtId="0" fontId="4" fillId="0" borderId="1" xfId="0" applyFont="1" applyBorder="1" applyAlignment="1">
      <alignment vertical="center" wrapText="1"/>
    </xf>
    <xf numFmtId="0" fontId="6" fillId="0" borderId="0" xfId="0" applyFont="1" applyAlignment="1">
      <alignment vertical="center"/>
    </xf>
    <xf numFmtId="0" fontId="3" fillId="0" borderId="1" xfId="0" applyFont="1" applyBorder="1" applyAlignment="1">
      <alignment horizontal="center"/>
    </xf>
    <xf numFmtId="0" fontId="3" fillId="0" borderId="6" xfId="0" applyFont="1" applyBorder="1" applyAlignment="1">
      <alignment horizontal="center"/>
    </xf>
    <xf numFmtId="0" fontId="4" fillId="0" borderId="1" xfId="0" applyFont="1" applyBorder="1" applyAlignment="1">
      <alignment horizontal="left" vertical="top" wrapText="1"/>
    </xf>
    <xf numFmtId="0" fontId="4" fillId="11" borderId="1" xfId="0" applyFont="1" applyFill="1" applyBorder="1"/>
    <xf numFmtId="49" fontId="3" fillId="0" borderId="1" xfId="0" applyNumberFormat="1" applyFont="1" applyBorder="1" applyAlignment="1">
      <alignment horizontal="center" vertical="center"/>
    </xf>
    <xf numFmtId="0" fontId="11" fillId="0" borderId="1" xfId="0" applyFont="1" applyBorder="1" applyAlignment="1">
      <alignment horizontal="center"/>
    </xf>
    <xf numFmtId="0" fontId="10" fillId="0" borderId="1" xfId="0" applyFont="1" applyBorder="1" applyAlignment="1">
      <alignment horizontal="left" vertical="top" wrapText="1"/>
    </xf>
    <xf numFmtId="0" fontId="12" fillId="0" borderId="1" xfId="0" applyFont="1" applyBorder="1" applyAlignment="1">
      <alignment horizont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16" fontId="3" fillId="0" borderId="1" xfId="0" quotePrefix="1" applyNumberFormat="1" applyFont="1" applyBorder="1" applyAlignment="1">
      <alignment horizontal="center" vertical="center" wrapText="1"/>
    </xf>
    <xf numFmtId="16" fontId="3" fillId="0" borderId="1" xfId="0" applyNumberFormat="1" applyFont="1" applyBorder="1" applyAlignment="1">
      <alignment horizontal="center" vertical="center" wrapText="1"/>
    </xf>
    <xf numFmtId="0" fontId="3" fillId="0" borderId="1" xfId="0" quotePrefix="1" applyFont="1" applyBorder="1" applyAlignment="1">
      <alignment horizontal="center" vertical="center" wrapText="1"/>
    </xf>
    <xf numFmtId="0" fontId="11" fillId="0" borderId="1" xfId="0" quotePrefix="1" applyFont="1" applyBorder="1" applyAlignment="1">
      <alignment horizontal="center"/>
    </xf>
    <xf numFmtId="0" fontId="4" fillId="0" borderId="6" xfId="0" applyFont="1" applyBorder="1"/>
    <xf numFmtId="0" fontId="4" fillId="5" borderId="4" xfId="0" applyFont="1" applyFill="1" applyBorder="1"/>
    <xf numFmtId="49" fontId="4" fillId="11" borderId="1" xfId="0" applyNumberFormat="1" applyFont="1" applyFill="1" applyBorder="1" applyAlignment="1">
      <alignment horizontal="left"/>
    </xf>
    <xf numFmtId="0" fontId="4" fillId="11" borderId="1" xfId="0" applyFont="1" applyFill="1" applyBorder="1" applyAlignment="1">
      <alignment wrapText="1"/>
    </xf>
    <xf numFmtId="49" fontId="10" fillId="0" borderId="1" xfId="0" applyNumberFormat="1" applyFont="1" applyBorder="1"/>
    <xf numFmtId="0" fontId="10" fillId="0" borderId="1" xfId="0" applyFont="1" applyBorder="1"/>
    <xf numFmtId="0" fontId="4" fillId="0" borderId="1" xfId="0" quotePrefix="1" applyFont="1" applyBorder="1" applyAlignment="1">
      <alignment horizontal="left"/>
    </xf>
    <xf numFmtId="0" fontId="3" fillId="0" borderId="1" xfId="0" applyFont="1" applyBorder="1"/>
    <xf numFmtId="0" fontId="7" fillId="0" borderId="1" xfId="0" applyFont="1" applyBorder="1"/>
    <xf numFmtId="0" fontId="7" fillId="0" borderId="1" xfId="0" applyFont="1" applyBorder="1" applyAlignment="1">
      <alignment wrapText="1"/>
    </xf>
    <xf numFmtId="0" fontId="4" fillId="5" borderId="1" xfId="0" applyFont="1" applyFill="1" applyBorder="1" applyAlignment="1">
      <alignment horizontal="center"/>
    </xf>
    <xf numFmtId="0" fontId="4" fillId="5" borderId="1" xfId="0" applyFont="1" applyFill="1" applyBorder="1"/>
    <xf numFmtId="49" fontId="4" fillId="0" borderId="1" xfId="0" quotePrefix="1" applyNumberFormat="1" applyFont="1" applyBorder="1" applyAlignment="1">
      <alignment horizontal="left"/>
    </xf>
    <xf numFmtId="0" fontId="4" fillId="12" borderId="1" xfId="0" applyFont="1" applyFill="1" applyBorder="1" applyAlignment="1">
      <alignment horizontal="left"/>
    </xf>
    <xf numFmtId="0" fontId="4" fillId="12" borderId="1" xfId="0" applyFont="1" applyFill="1" applyBorder="1" applyAlignment="1">
      <alignment wrapText="1"/>
    </xf>
    <xf numFmtId="0" fontId="4" fillId="12" borderId="1" xfId="0" applyFont="1" applyFill="1" applyBorder="1"/>
    <xf numFmtId="0" fontId="4" fillId="0" borderId="1" xfId="0" applyFont="1" applyBorder="1" applyAlignment="1">
      <alignment horizontal="left" wrapText="1"/>
    </xf>
    <xf numFmtId="0" fontId="4" fillId="13" borderId="1" xfId="0" applyFont="1" applyFill="1" applyBorder="1" applyAlignment="1">
      <alignment horizontal="left"/>
    </xf>
    <xf numFmtId="0" fontId="4" fillId="13" borderId="1" xfId="0" applyFont="1" applyFill="1" applyBorder="1" applyAlignment="1">
      <alignment wrapText="1"/>
    </xf>
    <xf numFmtId="0" fontId="4" fillId="13" borderId="1" xfId="0" applyFont="1" applyFill="1" applyBorder="1"/>
    <xf numFmtId="0" fontId="4" fillId="5" borderId="1" xfId="0" applyFont="1" applyFill="1" applyBorder="1" applyAlignment="1">
      <alignment horizontal="left"/>
    </xf>
    <xf numFmtId="0" fontId="4" fillId="5" borderId="1" xfId="0" applyFont="1" applyFill="1" applyBorder="1" applyAlignment="1">
      <alignment wrapText="1"/>
    </xf>
    <xf numFmtId="0" fontId="4" fillId="0" borderId="21" xfId="0" applyFont="1" applyBorder="1"/>
    <xf numFmtId="164" fontId="4" fillId="0" borderId="0" xfId="0" applyNumberFormat="1" applyFont="1" applyAlignment="1">
      <alignment horizontal="center" vertical="center" wrapText="1"/>
    </xf>
    <xf numFmtId="164" fontId="4" fillId="0" borderId="0" xfId="0" applyNumberFormat="1" applyFont="1" applyAlignment="1">
      <alignment horizontal="center" vertical="center"/>
    </xf>
    <xf numFmtId="0" fontId="13" fillId="3" borderId="2" xfId="0" applyFont="1" applyFill="1" applyBorder="1" applyAlignment="1">
      <alignment horizontal="left" vertical="center"/>
    </xf>
    <xf numFmtId="0" fontId="14" fillId="3" borderId="3" xfId="0" applyFont="1" applyFill="1" applyBorder="1" applyAlignment="1">
      <alignment horizontal="center" vertical="center"/>
    </xf>
    <xf numFmtId="0" fontId="10" fillId="0" borderId="0" xfId="0" applyFont="1" applyAlignment="1">
      <alignment wrapText="1"/>
    </xf>
    <xf numFmtId="0" fontId="6" fillId="4" borderId="22"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0" fontId="6" fillId="5" borderId="2" xfId="0" applyFont="1" applyFill="1" applyBorder="1" applyAlignment="1">
      <alignment vertical="top" wrapText="1"/>
    </xf>
    <xf numFmtId="0" fontId="6" fillId="5" borderId="3" xfId="0" applyFont="1" applyFill="1" applyBorder="1" applyAlignment="1">
      <alignment vertical="top" wrapText="1"/>
    </xf>
    <xf numFmtId="0" fontId="6" fillId="5" borderId="1" xfId="0" applyFont="1" applyFill="1" applyBorder="1" applyAlignment="1">
      <alignment vertical="top" wrapText="1"/>
    </xf>
    <xf numFmtId="0" fontId="6" fillId="7" borderId="2" xfId="0" applyFont="1" applyFill="1" applyBorder="1" applyAlignment="1">
      <alignment horizontal="center" vertical="top" wrapText="1"/>
    </xf>
    <xf numFmtId="0" fontId="6" fillId="7" borderId="3" xfId="0" applyFont="1" applyFill="1" applyBorder="1" applyAlignment="1">
      <alignment horizontal="center" vertical="top" wrapText="1"/>
    </xf>
    <xf numFmtId="0" fontId="6" fillId="7" borderId="22" xfId="0" applyFont="1" applyFill="1" applyBorder="1" applyAlignment="1">
      <alignment horizontal="center" vertical="top" wrapText="1"/>
    </xf>
    <xf numFmtId="0" fontId="6" fillId="5" borderId="2" xfId="0" applyFont="1" applyFill="1" applyBorder="1" applyAlignment="1">
      <alignment horizontal="center" vertical="top" wrapText="1"/>
    </xf>
    <xf numFmtId="0" fontId="6" fillId="5" borderId="3" xfId="0" applyFont="1" applyFill="1" applyBorder="1" applyAlignment="1">
      <alignment horizontal="center" vertical="top" wrapText="1"/>
    </xf>
    <xf numFmtId="0" fontId="6" fillId="5" borderId="22" xfId="0" applyFont="1" applyFill="1" applyBorder="1" applyAlignment="1">
      <alignment horizontal="center" vertical="top" wrapText="1"/>
    </xf>
    <xf numFmtId="0" fontId="6" fillId="5" borderId="9" xfId="0" applyFont="1" applyFill="1" applyBorder="1" applyAlignment="1">
      <alignment vertical="center" wrapText="1"/>
    </xf>
    <xf numFmtId="0" fontId="10" fillId="0" borderId="1" xfId="0" applyFont="1" applyBorder="1" applyAlignment="1">
      <alignment horizontal="center" vertical="center"/>
    </xf>
    <xf numFmtId="0" fontId="6" fillId="0" borderId="1" xfId="0" applyFont="1" applyBorder="1" applyAlignment="1">
      <alignment horizontal="center" vertical="center" wrapText="1"/>
    </xf>
    <xf numFmtId="0" fontId="6" fillId="5" borderId="14" xfId="0" applyFont="1" applyFill="1" applyBorder="1" applyAlignment="1">
      <alignment vertical="center" wrapText="1"/>
    </xf>
    <xf numFmtId="0" fontId="6" fillId="5" borderId="14" xfId="0" quotePrefix="1" applyFont="1" applyFill="1" applyBorder="1" applyAlignment="1">
      <alignment vertical="center" wrapText="1"/>
    </xf>
    <xf numFmtId="0" fontId="7" fillId="0" borderId="1" xfId="0" applyFont="1" applyBorder="1" applyAlignment="1">
      <alignment horizontal="left" vertical="center"/>
    </xf>
    <xf numFmtId="0" fontId="7" fillId="0" borderId="1" xfId="0" quotePrefix="1" applyFont="1" applyBorder="1" applyAlignment="1">
      <alignment horizontal="center" vertical="center"/>
    </xf>
    <xf numFmtId="0" fontId="3" fillId="0" borderId="1" xfId="0" applyFont="1" applyBorder="1" applyAlignment="1">
      <alignment horizontal="center" vertical="center"/>
    </xf>
    <xf numFmtId="0" fontId="3" fillId="0" borderId="1" xfId="0" quotePrefix="1" applyFont="1" applyBorder="1" applyAlignment="1">
      <alignment horizontal="center" vertical="center"/>
    </xf>
    <xf numFmtId="0" fontId="7" fillId="0" borderId="1" xfId="0" applyFont="1" applyBorder="1" applyAlignment="1">
      <alignment vertical="center" wrapText="1"/>
    </xf>
    <xf numFmtId="0" fontId="4" fillId="0" borderId="1" xfId="0" applyFont="1" applyBorder="1" applyAlignment="1">
      <alignment horizontal="left" vertical="center"/>
    </xf>
    <xf numFmtId="0" fontId="7" fillId="0" borderId="1" xfId="0" applyFont="1" applyBorder="1" applyAlignment="1">
      <alignment vertical="center"/>
    </xf>
    <xf numFmtId="0" fontId="3" fillId="0" borderId="1" xfId="0" applyFont="1" applyBorder="1" applyAlignment="1">
      <alignment horizontal="center" vertical="top"/>
    </xf>
    <xf numFmtId="0" fontId="6" fillId="0" borderId="1" xfId="0" applyFont="1" applyBorder="1" applyAlignment="1">
      <alignment horizontal="left" vertical="center"/>
    </xf>
    <xf numFmtId="0" fontId="3" fillId="5" borderId="1" xfId="0" applyFont="1" applyFill="1" applyBorder="1" applyAlignment="1">
      <alignment horizontal="center" vertical="center"/>
    </xf>
    <xf numFmtId="0" fontId="16" fillId="5" borderId="0" xfId="0" applyFont="1" applyFill="1"/>
    <xf numFmtId="0" fontId="4" fillId="6" borderId="1" xfId="0" applyFont="1" applyFill="1" applyBorder="1"/>
    <xf numFmtId="0" fontId="3" fillId="6" borderId="1" xfId="0" applyFont="1" applyFill="1" applyBorder="1" applyAlignment="1">
      <alignment horizontal="center" vertical="center"/>
    </xf>
    <xf numFmtId="0" fontId="2" fillId="5" borderId="0" xfId="0" applyFont="1" applyFill="1"/>
    <xf numFmtId="0" fontId="7" fillId="0" borderId="1" xfId="0" applyFont="1" applyBorder="1" applyAlignment="1">
      <alignment horizontal="left" vertical="center" wrapText="1"/>
    </xf>
    <xf numFmtId="0" fontId="7" fillId="0" borderId="1" xfId="0" applyFont="1" applyBorder="1" applyAlignment="1">
      <alignment horizontal="left" vertical="top"/>
    </xf>
    <xf numFmtId="0" fontId="7" fillId="0" borderId="1" xfId="0" applyFont="1" applyBorder="1" applyAlignment="1">
      <alignment horizontal="center" vertical="top"/>
    </xf>
    <xf numFmtId="0" fontId="7" fillId="0" borderId="1" xfId="0" applyFont="1" applyBorder="1" applyAlignment="1">
      <alignment horizontal="left" vertical="top" wrapText="1"/>
    </xf>
    <xf numFmtId="0" fontId="4" fillId="0" borderId="1" xfId="0" applyFont="1" applyBorder="1" applyAlignment="1">
      <alignment vertical="top"/>
    </xf>
    <xf numFmtId="0" fontId="4" fillId="0" borderId="1" xfId="0" applyFont="1" applyBorder="1" applyAlignment="1">
      <alignment horizontal="left" vertical="top"/>
    </xf>
    <xf numFmtId="0" fontId="7" fillId="0" borderId="1" xfId="0" applyFont="1" applyBorder="1" applyAlignment="1">
      <alignment vertical="top" wrapText="1"/>
    </xf>
    <xf numFmtId="0" fontId="4" fillId="0" borderId="1" xfId="0" applyFont="1" applyBorder="1" applyAlignment="1">
      <alignment vertical="top" wrapText="1"/>
    </xf>
    <xf numFmtId="0" fontId="6" fillId="0" borderId="11" xfId="0" applyFont="1" applyBorder="1" applyAlignment="1">
      <alignment horizontal="center" vertical="center"/>
    </xf>
    <xf numFmtId="0" fontId="4" fillId="0" borderId="1" xfId="0" applyFont="1" applyBorder="1" applyAlignment="1">
      <alignment horizontal="center" vertical="top"/>
    </xf>
    <xf numFmtId="0" fontId="3" fillId="12" borderId="1" xfId="0" applyFont="1" applyFill="1" applyBorder="1" applyAlignment="1">
      <alignment horizontal="center"/>
    </xf>
    <xf numFmtId="0" fontId="3" fillId="11" borderId="1" xfId="0" applyFont="1" applyFill="1" applyBorder="1" applyAlignment="1">
      <alignment horizontal="center"/>
    </xf>
    <xf numFmtId="0" fontId="7" fillId="0" borderId="0" xfId="0" applyFont="1"/>
    <xf numFmtId="0" fontId="3" fillId="0" borderId="1" xfId="0" applyFont="1" applyBorder="1" applyAlignment="1">
      <alignment horizontal="center" vertical="top" wrapText="1"/>
    </xf>
    <xf numFmtId="0" fontId="7" fillId="0" borderId="0" xfId="0" applyFont="1" applyAlignment="1">
      <alignment horizontal="left" vertical="center"/>
    </xf>
    <xf numFmtId="0" fontId="4" fillId="0" borderId="1" xfId="0" applyFont="1" applyBorder="1" applyAlignment="1">
      <alignment horizontal="center" vertical="top" wrapText="1"/>
    </xf>
    <xf numFmtId="0" fontId="4" fillId="13" borderId="1" xfId="0" applyFont="1" applyFill="1" applyBorder="1" applyAlignment="1">
      <alignment horizontal="center" vertical="top"/>
    </xf>
    <xf numFmtId="0" fontId="4" fillId="13" borderId="1" xfId="0" applyFont="1" applyFill="1" applyBorder="1" applyAlignment="1">
      <alignment vertical="top"/>
    </xf>
    <xf numFmtId="0" fontId="4" fillId="13" borderId="1" xfId="0" applyFont="1" applyFill="1" applyBorder="1" applyAlignment="1">
      <alignment horizontal="left" vertical="top" wrapText="1"/>
    </xf>
    <xf numFmtId="0" fontId="3" fillId="13" borderId="1" xfId="0" applyFont="1" applyFill="1" applyBorder="1" applyAlignment="1">
      <alignment horizontal="center" vertical="top"/>
    </xf>
    <xf numFmtId="0" fontId="4" fillId="12" borderId="1" xfId="0" applyFont="1" applyFill="1" applyBorder="1" applyAlignment="1">
      <alignment horizontal="center" vertical="top"/>
    </xf>
    <xf numFmtId="0" fontId="4" fillId="12" borderId="1" xfId="0" applyFont="1" applyFill="1" applyBorder="1" applyAlignment="1">
      <alignment vertical="top"/>
    </xf>
    <xf numFmtId="0" fontId="4" fillId="12" borderId="1" xfId="0" applyFont="1" applyFill="1" applyBorder="1" applyAlignment="1">
      <alignment horizontal="left" vertical="top" wrapText="1"/>
    </xf>
    <xf numFmtId="0" fontId="3" fillId="12" borderId="1" xfId="0" applyFont="1" applyFill="1" applyBorder="1" applyAlignment="1">
      <alignment horizontal="center" vertical="top"/>
    </xf>
    <xf numFmtId="0" fontId="4" fillId="13" borderId="1" xfId="0" applyFont="1" applyFill="1" applyBorder="1" applyAlignment="1">
      <alignment vertical="top" wrapText="1"/>
    </xf>
    <xf numFmtId="0" fontId="4" fillId="12" borderId="1" xfId="0" applyFont="1" applyFill="1" applyBorder="1" applyAlignment="1">
      <alignment vertical="top" wrapText="1"/>
    </xf>
    <xf numFmtId="0" fontId="16" fillId="14" borderId="0" xfId="0" applyFont="1" applyFill="1" applyAlignment="1">
      <alignment wrapText="1"/>
    </xf>
    <xf numFmtId="0" fontId="4" fillId="0" borderId="1" xfId="0" applyFont="1" applyBorder="1" applyAlignment="1">
      <alignment horizontal="center" vertical="center"/>
    </xf>
    <xf numFmtId="0" fontId="3" fillId="5" borderId="1" xfId="0" applyFont="1" applyFill="1" applyBorder="1" applyAlignment="1">
      <alignment horizontal="center" vertical="top"/>
    </xf>
    <xf numFmtId="49" fontId="7" fillId="5" borderId="1" xfId="0" applyNumberFormat="1" applyFont="1" applyFill="1" applyBorder="1"/>
    <xf numFmtId="0" fontId="7" fillId="5" borderId="1" xfId="0" applyFont="1" applyFill="1" applyBorder="1"/>
    <xf numFmtId="0" fontId="9" fillId="0" borderId="1" xfId="0" applyFont="1" applyBorder="1" applyAlignment="1">
      <alignment wrapText="1"/>
    </xf>
    <xf numFmtId="49" fontId="4" fillId="11" borderId="1" xfId="0" applyNumberFormat="1" applyFont="1" applyFill="1" applyBorder="1"/>
    <xf numFmtId="49" fontId="4" fillId="11" borderId="1" xfId="0" applyNumberFormat="1" applyFont="1" applyFill="1" applyBorder="1" applyAlignment="1">
      <alignment wrapText="1"/>
    </xf>
    <xf numFmtId="49" fontId="4" fillId="0" borderId="1" xfId="0" applyNumberFormat="1" applyFont="1" applyBorder="1" applyAlignment="1">
      <alignment wrapText="1"/>
    </xf>
    <xf numFmtId="49" fontId="4" fillId="0" borderId="0" xfId="0" applyNumberFormat="1" applyFont="1"/>
    <xf numFmtId="49" fontId="4" fillId="15" borderId="0" xfId="0" applyNumberFormat="1" applyFont="1" applyFill="1"/>
    <xf numFmtId="0" fontId="4" fillId="15" borderId="0" xfId="0" applyFont="1" applyFill="1" applyAlignment="1">
      <alignment wrapText="1"/>
    </xf>
    <xf numFmtId="49" fontId="4" fillId="0" borderId="4" xfId="0" applyNumberFormat="1" applyFont="1" applyBorder="1"/>
    <xf numFmtId="49" fontId="7" fillId="5" borderId="4" xfId="0" applyNumberFormat="1" applyFont="1" applyFill="1" applyBorder="1"/>
    <xf numFmtId="0" fontId="7" fillId="5" borderId="4" xfId="0" applyFont="1" applyFill="1" applyBorder="1"/>
    <xf numFmtId="49" fontId="4" fillId="5" borderId="4" xfId="0" applyNumberFormat="1" applyFont="1" applyFill="1" applyBorder="1"/>
    <xf numFmtId="0" fontId="4" fillId="5" borderId="4" xfId="0" applyFont="1" applyFill="1" applyBorder="1" applyAlignment="1">
      <alignment wrapText="1"/>
    </xf>
    <xf numFmtId="49" fontId="4" fillId="5" borderId="0" xfId="0" applyNumberFormat="1" applyFont="1" applyFill="1"/>
    <xf numFmtId="0" fontId="4" fillId="5" borderId="0" xfId="0" applyFont="1" applyFill="1" applyAlignment="1">
      <alignment wrapText="1"/>
    </xf>
    <xf numFmtId="0" fontId="4" fillId="5" borderId="0" xfId="0" applyFont="1" applyFill="1"/>
    <xf numFmtId="0" fontId="4" fillId="5" borderId="0" xfId="0" applyFont="1" applyFill="1" applyAlignment="1">
      <alignment vertical="top" wrapText="1"/>
    </xf>
    <xf numFmtId="49" fontId="4" fillId="16" borderId="0" xfId="0" applyNumberFormat="1" applyFont="1" applyFill="1" applyAlignment="1">
      <alignment horizontal="left"/>
    </xf>
    <xf numFmtId="0" fontId="4" fillId="16" borderId="0" xfId="0" applyFont="1" applyFill="1" applyAlignment="1">
      <alignment horizontal="left"/>
    </xf>
    <xf numFmtId="0" fontId="4" fillId="16" borderId="28" xfId="0" applyFont="1" applyFill="1" applyBorder="1" applyAlignment="1">
      <alignment wrapText="1"/>
    </xf>
    <xf numFmtId="0" fontId="4" fillId="16" borderId="0" xfId="0" applyFont="1" applyFill="1"/>
    <xf numFmtId="0" fontId="4" fillId="16" borderId="0" xfId="0" applyFont="1" applyFill="1" applyAlignment="1">
      <alignment wrapText="1"/>
    </xf>
    <xf numFmtId="0" fontId="4" fillId="16" borderId="29" xfId="0" applyFont="1" applyFill="1" applyBorder="1" applyAlignment="1">
      <alignment horizontal="left"/>
    </xf>
    <xf numFmtId="0" fontId="4" fillId="16" borderId="30" xfId="0" applyFont="1" applyFill="1" applyBorder="1" applyAlignment="1">
      <alignment wrapText="1"/>
    </xf>
    <xf numFmtId="49" fontId="4" fillId="12" borderId="0" xfId="0" applyNumberFormat="1" applyFont="1" applyFill="1" applyAlignment="1">
      <alignment horizontal="left"/>
    </xf>
    <xf numFmtId="49" fontId="4" fillId="11" borderId="0" xfId="0" applyNumberFormat="1" applyFont="1" applyFill="1" applyAlignment="1">
      <alignment horizontal="left"/>
    </xf>
    <xf numFmtId="0" fontId="4" fillId="11" borderId="0" xfId="0" applyFont="1" applyFill="1"/>
    <xf numFmtId="0" fontId="4" fillId="11" borderId="0" xfId="0" applyFont="1" applyFill="1" applyAlignment="1">
      <alignment wrapText="1"/>
    </xf>
    <xf numFmtId="49" fontId="4" fillId="17" borderId="0" xfId="0" applyNumberFormat="1" applyFont="1" applyFill="1" applyAlignment="1">
      <alignment horizontal="left"/>
    </xf>
    <xf numFmtId="49" fontId="4" fillId="16" borderId="0" xfId="0" applyNumberFormat="1" applyFont="1" applyFill="1"/>
    <xf numFmtId="49" fontId="7" fillId="0" borderId="0" xfId="0" applyNumberFormat="1" applyFont="1"/>
    <xf numFmtId="49" fontId="7" fillId="5" borderId="0" xfId="0" applyNumberFormat="1" applyFont="1" applyFill="1" applyAlignment="1">
      <alignment horizontal="right"/>
    </xf>
    <xf numFmtId="0" fontId="7" fillId="5" borderId="0" xfId="0" applyFont="1" applyFill="1"/>
    <xf numFmtId="0" fontId="17" fillId="0" borderId="0" xfId="0" applyFont="1"/>
    <xf numFmtId="49" fontId="4" fillId="6" borderId="0" xfId="0" applyNumberFormat="1" applyFont="1" applyFill="1"/>
    <xf numFmtId="49" fontId="10" fillId="6" borderId="0" xfId="0" applyNumberFormat="1" applyFont="1" applyFill="1"/>
    <xf numFmtId="0" fontId="10" fillId="0" borderId="0" xfId="0" applyFont="1"/>
    <xf numFmtId="49" fontId="10" fillId="0" borderId="0" xfId="0" applyNumberFormat="1" applyFont="1"/>
    <xf numFmtId="0" fontId="2" fillId="0" borderId="0" xfId="0" applyFont="1" applyAlignment="1">
      <alignment horizontal="left"/>
    </xf>
    <xf numFmtId="0" fontId="18" fillId="6" borderId="0" xfId="0" applyFont="1" applyFill="1"/>
    <xf numFmtId="0" fontId="2" fillId="0" borderId="0" xfId="0" applyFont="1" applyAlignment="1">
      <alignment wrapText="1"/>
    </xf>
    <xf numFmtId="0" fontId="10" fillId="5" borderId="0" xfId="0" applyFont="1" applyFill="1" applyAlignment="1">
      <alignment wrapText="1"/>
    </xf>
    <xf numFmtId="0" fontId="10" fillId="5" borderId="0" xfId="0" applyFont="1" applyFill="1"/>
    <xf numFmtId="0" fontId="10" fillId="0" borderId="0" xfId="0" applyFont="1" applyAlignment="1">
      <alignment horizontal="center" vertical="top"/>
    </xf>
    <xf numFmtId="0" fontId="10" fillId="0" borderId="0" xfId="0" applyFont="1" applyAlignment="1">
      <alignment horizontal="left" vertical="top" wrapText="1"/>
    </xf>
    <xf numFmtId="0" fontId="17" fillId="0" borderId="1" xfId="0" applyFont="1" applyBorder="1" applyAlignment="1">
      <alignment vertical="top"/>
    </xf>
    <xf numFmtId="49" fontId="4" fillId="12" borderId="0" xfId="0" applyNumberFormat="1" applyFont="1" applyFill="1"/>
    <xf numFmtId="0" fontId="4" fillId="12" borderId="0" xfId="0" applyFont="1" applyFill="1" applyAlignment="1">
      <alignment wrapText="1"/>
    </xf>
    <xf numFmtId="0" fontId="4" fillId="12" borderId="0" xfId="0" applyFont="1" applyFill="1"/>
    <xf numFmtId="49" fontId="10" fillId="5" borderId="0" xfId="0" applyNumberFormat="1" applyFont="1" applyFill="1" applyAlignment="1">
      <alignment horizontal="center"/>
    </xf>
    <xf numFmtId="49" fontId="10" fillId="5" borderId="0" xfId="0" applyNumberFormat="1" applyFont="1" applyFill="1"/>
    <xf numFmtId="0" fontId="15" fillId="5" borderId="0" xfId="0" applyFont="1" applyFill="1"/>
    <xf numFmtId="49" fontId="10" fillId="0" borderId="0" xfId="0" applyNumberFormat="1" applyFont="1" applyAlignment="1">
      <alignment horizontal="center"/>
    </xf>
    <xf numFmtId="0" fontId="19" fillId="0" borderId="0" xfId="0" applyFont="1"/>
    <xf numFmtId="0" fontId="10" fillId="0" borderId="0" xfId="0" applyFont="1" applyAlignment="1">
      <alignment vertical="top" wrapText="1"/>
    </xf>
    <xf numFmtId="165" fontId="10" fillId="0" borderId="0" xfId="0" applyNumberFormat="1" applyFont="1" applyAlignment="1">
      <alignment horizontal="right"/>
    </xf>
    <xf numFmtId="49" fontId="10" fillId="0" borderId="0" xfId="0" applyNumberFormat="1" applyFont="1" applyAlignment="1">
      <alignment horizontal="left"/>
    </xf>
    <xf numFmtId="0" fontId="2" fillId="0" borderId="0" xfId="0" applyFont="1" applyAlignment="1">
      <alignment horizontal="center"/>
    </xf>
    <xf numFmtId="0" fontId="20" fillId="0" borderId="21" xfId="0" applyFont="1" applyBorder="1" applyAlignment="1">
      <alignment horizontal="left" vertical="center" wrapText="1"/>
    </xf>
    <xf numFmtId="0" fontId="21" fillId="0" borderId="0" xfId="0" applyFont="1"/>
    <xf numFmtId="0" fontId="22" fillId="0" borderId="0" xfId="0" applyFont="1" applyAlignment="1">
      <alignment wrapText="1"/>
    </xf>
    <xf numFmtId="0" fontId="10" fillId="18" borderId="0" xfId="0" applyFont="1" applyFill="1"/>
    <xf numFmtId="0" fontId="10" fillId="14" borderId="0" xfId="0" applyFont="1" applyFill="1"/>
    <xf numFmtId="0" fontId="23" fillId="14" borderId="0" xfId="0" applyFont="1" applyFill="1"/>
    <xf numFmtId="0" fontId="6" fillId="5" borderId="19" xfId="0" applyFont="1" applyFill="1" applyBorder="1" applyAlignment="1">
      <alignment horizontal="left" vertical="top" wrapText="1"/>
    </xf>
    <xf numFmtId="0" fontId="6" fillId="5" borderId="11" xfId="0" applyFont="1" applyFill="1" applyBorder="1" applyAlignment="1">
      <alignment horizontal="left" vertical="center" wrapText="1"/>
    </xf>
    <xf numFmtId="0" fontId="6" fillId="5" borderId="23" xfId="0" quotePrefix="1" applyFont="1" applyFill="1" applyBorder="1" applyAlignment="1">
      <alignment horizontal="left" vertical="center" wrapText="1"/>
    </xf>
    <xf numFmtId="0" fontId="24" fillId="0" borderId="1" xfId="0" quotePrefix="1" applyFont="1" applyBorder="1" applyAlignment="1">
      <alignment horizontal="left" vertical="center" wrapText="1"/>
    </xf>
    <xf numFmtId="0" fontId="24" fillId="19" borderId="1" xfId="0" quotePrefix="1" applyFont="1" applyFill="1" applyBorder="1" applyAlignment="1">
      <alignment horizontal="left" vertical="center" wrapText="1"/>
    </xf>
    <xf numFmtId="0" fontId="14" fillId="3" borderId="26" xfId="0" applyFont="1" applyFill="1" applyBorder="1" applyAlignment="1">
      <alignment horizontal="left" vertical="center" wrapText="1"/>
    </xf>
    <xf numFmtId="0" fontId="0" fillId="0" borderId="0" xfId="0" applyAlignment="1">
      <alignment horizontal="left" wrapText="1"/>
    </xf>
    <xf numFmtId="0" fontId="25" fillId="0" borderId="1" xfId="0" applyFont="1" applyBorder="1" applyAlignment="1">
      <alignment vertical="center" wrapText="1"/>
    </xf>
    <xf numFmtId="0" fontId="3" fillId="5" borderId="6" xfId="0" applyFont="1" applyFill="1" applyBorder="1" applyAlignment="1">
      <alignment horizontal="center"/>
    </xf>
    <xf numFmtId="0" fontId="8" fillId="0" borderId="5" xfId="0" applyFont="1" applyBorder="1"/>
    <xf numFmtId="0" fontId="6" fillId="10" borderId="16" xfId="0" applyFont="1" applyFill="1" applyBorder="1" applyAlignment="1">
      <alignment horizontal="center" vertical="top" wrapText="1"/>
    </xf>
    <xf numFmtId="0" fontId="8" fillId="0" borderId="17" xfId="0" applyFont="1" applyBorder="1"/>
    <xf numFmtId="0" fontId="6" fillId="10" borderId="6" xfId="0" applyFont="1" applyFill="1" applyBorder="1" applyAlignment="1">
      <alignment horizontal="center" vertical="top" wrapText="1"/>
    </xf>
    <xf numFmtId="0" fontId="6" fillId="4" borderId="6" xfId="0" applyFont="1" applyFill="1" applyBorder="1" applyAlignment="1">
      <alignment horizontal="center" vertical="center"/>
    </xf>
    <xf numFmtId="0" fontId="8" fillId="0" borderId="18" xfId="0" applyFont="1" applyBorder="1"/>
    <xf numFmtId="0" fontId="8" fillId="0" borderId="19" xfId="0" applyFont="1" applyBorder="1"/>
    <xf numFmtId="0" fontId="6" fillId="7" borderId="6" xfId="0" applyFont="1" applyFill="1" applyBorder="1" applyAlignment="1">
      <alignment horizontal="center" vertical="center"/>
    </xf>
    <xf numFmtId="0" fontId="8" fillId="0" borderId="20" xfId="0" applyFont="1" applyBorder="1"/>
    <xf numFmtId="0" fontId="5" fillId="3" borderId="24" xfId="0" applyFont="1" applyFill="1" applyBorder="1" applyAlignment="1">
      <alignment horizontal="center" vertical="center"/>
    </xf>
    <xf numFmtId="0" fontId="8" fillId="0" borderId="25" xfId="0" applyFont="1" applyBorder="1"/>
    <xf numFmtId="0" fontId="8" fillId="0" borderId="26" xfId="0" applyFont="1" applyBorder="1"/>
    <xf numFmtId="0" fontId="6" fillId="4" borderId="6" xfId="0" applyFont="1" applyFill="1" applyBorder="1" applyAlignment="1">
      <alignment horizontal="center" vertical="top" wrapText="1"/>
    </xf>
    <xf numFmtId="0" fontId="6" fillId="7" borderId="16" xfId="0" applyFont="1" applyFill="1" applyBorder="1" applyAlignment="1">
      <alignment horizontal="center" vertical="top" wrapText="1"/>
    </xf>
    <xf numFmtId="0" fontId="8" fillId="0" borderId="27" xfId="0" applyFont="1" applyBorder="1"/>
  </cellXfs>
  <cellStyles count="3">
    <cellStyle name="Normal" xfId="0" builtinId="0"/>
    <cellStyle name="Normal 2" xfId="1" xr:uid="{5320D5C9-D008-4C3F-BF69-47FC5267B4D6}"/>
    <cellStyle name="Normal 2 2" xfId="2" xr:uid="{A0FB752E-9D0B-4288-8D7B-EF497D5162D7}"/>
  </cellStyles>
  <dxfs count="2">
    <dxf>
      <fill>
        <patternFill patternType="solid">
          <fgColor rgb="FFFFFFFF"/>
          <bgColor rgb="FFFFFFFF"/>
        </patternFill>
      </fill>
    </dxf>
    <dxf>
      <fill>
        <patternFill patternType="solid">
          <fgColor rgb="FFF6F8F9"/>
          <bgColor rgb="FFF6F8F9"/>
        </patternFill>
      </fill>
    </dxf>
  </dxfs>
  <tableStyles count="1">
    <tableStyle name="PROJECT-style" pivot="0" count="2" xr9:uid="{00000000-0011-0000-FFFF-FFFF00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28575</xdr:rowOff>
    </xdr:from>
    <xdr:ext cx="9010650" cy="5848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NLOAD\STATLOAN\2000\Feb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DFLNS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ocuments%20and%20Settings\osj\My%20Documents\MFR\07-02\ocr\MFR\1999\Dec'99\OCR-AP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TAC\MFR\MFR\2017\03%20Mar%202017%20-%20New%20format\A.%20OCR%20Files\23-26%20Net%20Resource%20Transfer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Users\J01\Documents\OCR\Reports_Scheds\CSPM\SOL\2015\03_Mar2015\2015%2003%20CLASS%20Statement%20of%20Loan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NLOAD\STATLOAN\2000\Apr20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NLOAD\STATLOAN\2000\Mar20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NLOAD\STATLOAN\2000\Jul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Users/nilan/Desktop/Side%20Concept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loan"/>
      <sheetName val="recble"/>
      <sheetName val="psincome-feb00"/>
      <sheetName val="income-feb00"/>
      <sheetName val="outs"/>
      <sheetName val="undisb"/>
      <sheetName val="noteffec"/>
      <sheetName val="totloans"/>
      <sheetName val="%total"/>
      <sheetName val="exchsec"/>
      <sheetName val="exch"/>
      <sheetName val="No.-activebycntry"/>
      <sheetName val="int type pb ne currouts"/>
      <sheetName val="int type pb erps currouts"/>
      <sheetName val="int type erps ps currouts"/>
      <sheetName val="int type ne ps currouts"/>
      <sheetName val="int type pb ne undis afic"/>
      <sheetName val="int type pb ne undisb"/>
      <sheetName val="int type pb erps undisb"/>
      <sheetName val="int type ps erps undisb"/>
      <sheetName val="int type ps ne undisb"/>
      <sheetName val="int type pb ne noteffec"/>
      <sheetName val="int type ps ne noteffec"/>
      <sheetName val="No. of active loans"/>
      <sheetName val="pubcurouts"/>
      <sheetName val="pubundisb"/>
      <sheetName val="pubnoteffec"/>
      <sheetName val="pubtotloans"/>
      <sheetName val="pscurouts"/>
      <sheetName val="psundisb"/>
      <sheetName val="psnoteffec"/>
      <sheetName val="psrev-afic"/>
      <sheetName val="pstotloans"/>
      <sheetName val="totals"/>
      <sheetName val="private-outs"/>
      <sheetName val="No.activepscntry"/>
      <sheetName val="sectouts"/>
      <sheetName val="sectundisb"/>
      <sheetName val="sectnoteffect"/>
      <sheetName val="sectotloans"/>
      <sheetName val="rec-wkpaper"/>
      <sheetName val="currencyouts"/>
      <sheetName val="2000"/>
      <sheetName val="curoutspuberps"/>
      <sheetName val="curoutspubne"/>
      <sheetName val="curoutspubus"/>
      <sheetName val="curoutsmbl&amp;psf"/>
      <sheetName val="curoutspsspec"/>
      <sheetName val="curoutsafic"/>
      <sheetName val="pubdata"/>
      <sheetName val="psdata"/>
      <sheetName val="pflio-agri"/>
      <sheetName val="lnptflio-energy"/>
      <sheetName val="ptflio-fin"/>
      <sheetName val="ptflio-indus"/>
      <sheetName val="pfflio-multi"/>
      <sheetName val="pflio-others"/>
      <sheetName val="pflio-infra"/>
      <sheetName val="pflio-trnsprt"/>
      <sheetName val="actlns-mcfx"/>
      <sheetName val="actlns-mcpb"/>
      <sheetName val="actlns-us$"/>
      <sheetName val="actlns-mbl&amp;psf"/>
      <sheetName val="actlns-currspec"/>
      <sheetName val="actlns-AFIC"/>
      <sheetName val="actlns-other"/>
      <sheetName val="cnt-int-erps"/>
      <sheetName val="cnt-int-nerps-pub"/>
      <sheetName val="cnt-int-nerps-us$-pub"/>
      <sheetName val="cnt-int-nerps-mbl&amp;psf"/>
      <sheetName val="curoutspubother"/>
      <sheetName val="cnt-int-nerps-currspec"/>
      <sheetName val="cnt-int-nerps-AFIC"/>
      <sheetName val="cnt-int-nerps-others"/>
      <sheetName val="cntprod"/>
      <sheetName val="non-accrual"/>
      <sheetName val="psincome"/>
      <sheetName val="exchprod"/>
      <sheetName val="mtdsect"/>
      <sheetName val="ytdsecdisb"/>
      <sheetName val="ytdsecrep"/>
      <sheetName val="mtdsecrep"/>
      <sheetName val="wp-cntry"/>
      <sheetName val="wp-lnprod"/>
      <sheetName val="wp-sect"/>
      <sheetName val="Sheet2"/>
      <sheetName val="statloan (2)"/>
      <sheetName val="Sheet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fctrysec"/>
      <sheetName val="adflnsec"/>
      <sheetName val="Sheet1 "/>
    </sheetNames>
    <sheetDataSet>
      <sheetData sheetId="0" refreshError="1"/>
      <sheetData sheetId="1" refreshError="1">
        <row r="7">
          <cell r="B7" t="str">
            <v>Outstanding</v>
          </cell>
        </row>
        <row r="9">
          <cell r="B9">
            <v>1704.79</v>
          </cell>
        </row>
        <row r="10">
          <cell r="B10">
            <v>1639.27</v>
          </cell>
        </row>
        <row r="11">
          <cell r="B11">
            <v>1845.52</v>
          </cell>
        </row>
        <row r="12">
          <cell r="B12">
            <v>5052.21</v>
          </cell>
        </row>
        <row r="13">
          <cell r="B13">
            <v>859.02</v>
          </cell>
        </row>
        <row r="14">
          <cell r="B14">
            <v>517.41999999999996</v>
          </cell>
        </row>
        <row r="15">
          <cell r="B15">
            <v>482.11</v>
          </cell>
        </row>
        <row r="16">
          <cell r="B16">
            <v>26.18</v>
          </cell>
        </row>
        <row r="18">
          <cell r="B18">
            <v>12126.520000000002</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 "/>
      <sheetName val="million"/>
    </sheetNames>
    <sheetDataSet>
      <sheetData sheetId="0" refreshError="1"/>
      <sheetData sheetId="1" refreshError="1"/>
      <sheetData sheetId="2" refreshError="1">
        <row r="1">
          <cell r="B1" t="str">
            <v>30 September 1997 and 30 September 1996</v>
          </cell>
        </row>
        <row r="8">
          <cell r="B8" t="str">
            <v>30 April 1998 and 30 April 1997</v>
          </cell>
        </row>
        <row r="9">
          <cell r="B9" t="str">
            <v>31 May 1998 and 31 May 1997</v>
          </cell>
        </row>
        <row r="10">
          <cell r="B10" t="str">
            <v>30 June 1998 and 30 June 1997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 combined"/>
      <sheetName val="21 Reg Sov"/>
      <sheetName val="22 Con Sov"/>
      <sheetName val="23 nonsovereign"/>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FIGURES"/>
      <sheetName val="to check"/>
      <sheetName val="Summary Statement of Loans"/>
      <sheetName val="RevDev of JPY made effective"/>
      <sheetName val="RevDev of Undisb Bal"/>
      <sheetName val="RevDev for Loans made Eff"/>
      <sheetName val="Loans Made Effective"/>
      <sheetName val="Cancellation"/>
      <sheetName val="LNYE"/>
      <sheetName val="Effectivity"/>
      <sheetName val="Historical Repayments"/>
      <sheetName val="Undisbursed Effective Loans"/>
      <sheetName val="Disbursements"/>
      <sheetName val="INT AND CC CAP"/>
      <sheetName val="million"/>
      <sheetName val="Sheet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loan"/>
      <sheetName val="recble"/>
      <sheetName val="income-apr00"/>
      <sheetName val="psincome-apr00"/>
      <sheetName val="outs"/>
      <sheetName val="undisb"/>
      <sheetName val="noteffec"/>
      <sheetName val="totloans"/>
      <sheetName val="%total"/>
      <sheetName val="No.-activebycntry"/>
      <sheetName val="int type pb ne currouts"/>
      <sheetName val="int type pb erps currouts"/>
      <sheetName val="int type erps ps currouts"/>
      <sheetName val="int type ne ps currouts"/>
      <sheetName val="int type pb ne undis afic"/>
      <sheetName val="int type pb ne undisb"/>
      <sheetName val="int type pb erps undisb"/>
      <sheetName val="int type ps erps undisb"/>
      <sheetName val="int type ps ne undisb"/>
      <sheetName val="int type pb ne noteffec"/>
      <sheetName val="int type ps ne noteffec"/>
      <sheetName val="No. of active loans"/>
      <sheetName val="pubcurouts"/>
      <sheetName val="pubundisb"/>
      <sheetName val="pubnoteffec"/>
      <sheetName val="pubtotloans"/>
      <sheetName val="pscurouts"/>
      <sheetName val="psundisb"/>
      <sheetName val="psnoteffec"/>
      <sheetName val="psrev-afic"/>
      <sheetName val="curoutsafic"/>
      <sheetName val="pstotloans"/>
      <sheetName val="totals"/>
      <sheetName val="pubdata"/>
      <sheetName val="psdata"/>
      <sheetName val="rec-wkpaper"/>
      <sheetName val="2000"/>
      <sheetName val="currencyouts"/>
      <sheetName val="sectouts"/>
      <sheetName val="sectundisb"/>
      <sheetName val="sectnoteffect"/>
      <sheetName val="sectotloans"/>
      <sheetName val="pflio-agri"/>
      <sheetName val="lnptflio-energy"/>
      <sheetName val="ptflio-fin"/>
      <sheetName val="ptflio-indus"/>
      <sheetName val="pfflio-multi"/>
      <sheetName val="pflio-others"/>
      <sheetName val="pflio-infra"/>
      <sheetName val="pflio-trnsprt"/>
      <sheetName val="actlns-mcfx"/>
      <sheetName val="actlns-mcpb"/>
      <sheetName val="actlns-us$"/>
      <sheetName val="actlns-mbl&amp;psf"/>
      <sheetName val="actlns-currspec"/>
      <sheetName val="actlns-AFIC"/>
      <sheetName val="actlns-other"/>
      <sheetName val="cnt-int-nerps-pub"/>
      <sheetName val="cnt-int-erps"/>
      <sheetName val="cnt-int-nerps-us$-pub"/>
      <sheetName val="cnt-int-nerps-mbl&amp;psf"/>
      <sheetName val="curoutspubother"/>
      <sheetName val="cnt-int-nerps-currspec"/>
      <sheetName val="cnt-int-nerps-AFIC"/>
      <sheetName val="cnt-int-nerps-others"/>
      <sheetName val="cntprod"/>
      <sheetName val="non-accrual"/>
      <sheetName val="private-outs"/>
      <sheetName val="No.activepscntry"/>
      <sheetName val="curoutspuberps"/>
      <sheetName val="curoutspubne"/>
      <sheetName val="curoutspubus"/>
      <sheetName val="curoutsmbl&amp;psf"/>
      <sheetName val="curoutspsspec"/>
      <sheetName val="analysis"/>
      <sheetName val="duedate"/>
      <sheetName val="Sheet2"/>
      <sheetName val="statloan (2)"/>
      <sheetName val="Sheet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loan"/>
      <sheetName val="recble"/>
      <sheetName val="psincome-mar00"/>
      <sheetName val="income-mar00"/>
      <sheetName val="outs"/>
      <sheetName val="undisb"/>
      <sheetName val="noteffec"/>
      <sheetName val="totloans"/>
      <sheetName val="%total"/>
      <sheetName val="totloans%"/>
      <sheetName val="No.-activebycntry"/>
      <sheetName val="int type pb ne histouts"/>
      <sheetName val="int type pb erps histouts"/>
      <sheetName val="int type ps ne histouts"/>
      <sheetName val="int type ps erps histouts"/>
      <sheetName val="exchsec"/>
      <sheetName val="int type pb ne currouts"/>
      <sheetName val="int type pb erps currouts"/>
      <sheetName val="int type erps ps currouts"/>
      <sheetName val="int type ne ps currouts"/>
      <sheetName val="int type pb ne undis afic"/>
      <sheetName val="int type pb ne undisb"/>
      <sheetName val="int type pb erps undisb"/>
      <sheetName val="int type ps erps undisb"/>
      <sheetName val="int type ps ne undisb"/>
      <sheetName val="int type pb ne noteffec"/>
      <sheetName val="int type ps ne noteffec"/>
      <sheetName val="No. of active loans"/>
      <sheetName val="pubcurouts"/>
      <sheetName val="pubundisb"/>
      <sheetName val="pubnoteffec"/>
      <sheetName val="pubtotloans"/>
      <sheetName val="pscurouts"/>
      <sheetName val="psundisb"/>
      <sheetName val="psnoteffec"/>
      <sheetName val="psrev-afic"/>
      <sheetName val="curoutsafic"/>
      <sheetName val="pstotloans"/>
      <sheetName val="totals"/>
      <sheetName val="pubdata"/>
      <sheetName val="psdata"/>
      <sheetName val="lnincsus"/>
      <sheetName val="rec-wkpaper"/>
      <sheetName val="2000"/>
      <sheetName val="currencyouts"/>
      <sheetName val="sectouts"/>
      <sheetName val="sectundisb"/>
      <sheetName val="sectnoteffect"/>
      <sheetName val="sectotloans"/>
      <sheetName val="pflio-agri"/>
      <sheetName val="lnptflio-energy"/>
      <sheetName val="ptflio-fin"/>
      <sheetName val="ptflio-indus"/>
      <sheetName val="pflio-others"/>
      <sheetName val="pfflio-multi"/>
      <sheetName val="pflio-infra"/>
      <sheetName val="pflio-trnsprt"/>
      <sheetName val="actlns-mcfx"/>
      <sheetName val="actlns-mcpb"/>
      <sheetName val="actlns-us$"/>
      <sheetName val="actlns-mbl&amp;psf"/>
      <sheetName val="actlns-currspec"/>
      <sheetName val="actlns-AFIC"/>
      <sheetName val="actlns-other"/>
      <sheetName val="cnt-int-erps"/>
      <sheetName val="cnt-int-nerps-pub"/>
      <sheetName val="cnt-int-nerps-us$-pub"/>
      <sheetName val="cnt-int-nerps-mbl&amp;psf"/>
      <sheetName val="curoutspubother"/>
      <sheetName val="cnt-int-nerps-currspec"/>
      <sheetName val="cnt-int-nerps-AFIC"/>
      <sheetName val="cnt-int-nerps-others"/>
      <sheetName val="cntprod"/>
      <sheetName val="non-accrual"/>
      <sheetName val="private-outs"/>
      <sheetName val="No.activepscntry"/>
      <sheetName val="curoutspuberps"/>
      <sheetName val="curoutspubne"/>
      <sheetName val="curoutspubus"/>
      <sheetName val="curoutsmbl&amp;psf"/>
      <sheetName val="curoutspsspec"/>
      <sheetName val="analysis"/>
      <sheetName val="exch"/>
      <sheetName val="wp-cntry"/>
      <sheetName val="avelnspb"/>
      <sheetName val="avelnsps"/>
      <sheetName val="incpb"/>
      <sheetName val="Public"/>
      <sheetName val="exchprod"/>
      <sheetName val="curpub"/>
      <sheetName val="netdisb"/>
      <sheetName val="rep"/>
      <sheetName val="disb"/>
      <sheetName val="outsfxpb"/>
      <sheetName val="Sheet1"/>
      <sheetName val="statloan (2)"/>
      <sheetName val="incps"/>
      <sheetName val="Private"/>
      <sheetName val="Mar2000"/>
      <sheetName val="Sheet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loan"/>
      <sheetName val="recble"/>
      <sheetName val="income-jul00"/>
      <sheetName val="psincome-jul00"/>
      <sheetName val="outs"/>
      <sheetName val="undisb"/>
      <sheetName val="noteffec"/>
      <sheetName val="totloans"/>
      <sheetName val="%total"/>
      <sheetName val="No.-activebycntry"/>
      <sheetName val="non-accrual"/>
      <sheetName val="private-outs"/>
      <sheetName val="No.activepscntry"/>
      <sheetName val="int type pb ne currouts"/>
      <sheetName val="int type pb erps currouts"/>
      <sheetName val="int type erps ps currouts"/>
      <sheetName val="int type ne ps currouts"/>
      <sheetName val="int type pb ne undis afic"/>
      <sheetName val="int type pb ne undisb"/>
      <sheetName val="int type pb erps undisb"/>
      <sheetName val="int type ps erps undisb"/>
      <sheetName val="int type ps ne undisb"/>
      <sheetName val="int type pb ne noteffec"/>
      <sheetName val="int type ps ne noteffec"/>
      <sheetName val="No. of active loans"/>
      <sheetName val="pubcurouts"/>
      <sheetName val="pubundisb"/>
      <sheetName val="pubnoteffec"/>
      <sheetName val="pubtotloans"/>
      <sheetName val="pscurouts"/>
      <sheetName val="psundisb"/>
      <sheetName val="psnoteffec"/>
      <sheetName val="psrev-afic"/>
      <sheetName val="pstotloans"/>
      <sheetName val="curoutsafic"/>
      <sheetName val="totals"/>
      <sheetName val="pubdata"/>
      <sheetName val="psdata"/>
      <sheetName val="2000"/>
      <sheetName val="currencyouts"/>
      <sheetName val="sectouts"/>
      <sheetName val="sectundisb"/>
      <sheetName val="sectnoteffect"/>
      <sheetName val="sectotloans"/>
      <sheetName val="pflio-agri"/>
      <sheetName val="lnptflio-energy"/>
      <sheetName val="ptflio-fin"/>
      <sheetName val="ptflio-indus"/>
      <sheetName val="pfflio-multi"/>
      <sheetName val="pflio-others"/>
      <sheetName val="pflio-infra"/>
      <sheetName val="pflio-trnsprt"/>
      <sheetName val="actlns-mcfx"/>
      <sheetName val="actlns-mcpb"/>
      <sheetName val="actlns-us$"/>
      <sheetName val="actlns-mbl&amp;psf"/>
      <sheetName val="actlns-currspec"/>
      <sheetName val="actlns-AFIC"/>
      <sheetName val="actlns-other"/>
      <sheetName val="cnt-int-nerps-pub"/>
      <sheetName val="cnt-int-erps"/>
      <sheetName val="cnt-int-nerps-us$-pub"/>
      <sheetName val="cnt-int-nerps-mbl&amp;psf"/>
      <sheetName val="curoutspubother"/>
      <sheetName val="cnt-int-nerps-currspec"/>
      <sheetName val="cnt-int-nerps-AFIC"/>
      <sheetName val="cnt-int-nerps-others"/>
      <sheetName val="cntprod"/>
      <sheetName val="curoutspuberps"/>
      <sheetName val="curoutspubne"/>
      <sheetName val="curoutspubus"/>
      <sheetName val="curoutsmbl&amp;psf"/>
      <sheetName val="curoutspsspec"/>
      <sheetName val="analysis"/>
      <sheetName val="Sheet2"/>
      <sheetName val="statloan (2)"/>
      <sheetName val="Sheet1 "/>
      <sheetName val="Capital Adequacy"/>
      <sheetName val="REBALANC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heetName val="KV20"/>
      <sheetName val="KDP"/>
      <sheetName val="Climate"/>
      <sheetName val="IMPL_AG"/>
      <sheetName val="FIN_SYS"/>
      <sheetName val="GOK_DONOR"/>
      <sheetName val="LCDF"/>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C1412:C1464" headerRowCount="0">
  <tableColumns count="1">
    <tableColumn id="1" xr3:uid="{00000000-0010-0000-0000-000001000000}" name="Column1"/>
  </tableColumns>
  <tableStyleInfo name="PROJECT-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4"/>
  <sheetViews>
    <sheetView workbookViewId="0"/>
  </sheetViews>
  <sheetFormatPr defaultColWidth="14.44140625" defaultRowHeight="15" customHeight="1"/>
  <cols>
    <col min="1" max="26" width="8.77734375" customWidth="1"/>
  </cols>
  <sheetData>
    <row r="1" spans="1:1" ht="14.25" customHeight="1">
      <c r="A1" s="1" t="s">
        <v>0</v>
      </c>
    </row>
    <row r="34" spans="1:1" ht="14.25" customHeight="1">
      <c r="A34" s="3" t="s">
        <v>3</v>
      </c>
    </row>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61"/>
  <sheetViews>
    <sheetView workbookViewId="0">
      <pane ySplit="4" topLeftCell="A5" activePane="bottomLeft" state="frozen"/>
      <selection pane="bottomLeft" activeCell="B6" sqref="B6"/>
    </sheetView>
  </sheetViews>
  <sheetFormatPr defaultColWidth="14.44140625" defaultRowHeight="15" customHeight="1"/>
  <cols>
    <col min="1" max="2" width="10.77734375" customWidth="1"/>
    <col min="3" max="3" width="52.5546875" customWidth="1"/>
    <col min="4" max="4" width="1.77734375" customWidth="1"/>
    <col min="5" max="5" width="10.5546875" customWidth="1"/>
    <col min="6" max="6" width="10.5546875" hidden="1" customWidth="1"/>
    <col min="7" max="7" width="26.77734375" customWidth="1"/>
    <col min="8" max="8" width="8.77734375" hidden="1" customWidth="1"/>
    <col min="9" max="9" width="69.77734375" hidden="1" customWidth="1"/>
    <col min="10" max="10" width="30.77734375" customWidth="1"/>
    <col min="11" max="26" width="8.77734375" customWidth="1"/>
  </cols>
  <sheetData>
    <row r="1" spans="1:19" ht="13.5" customHeight="1">
      <c r="A1" s="4" t="s">
        <v>2</v>
      </c>
      <c r="B1" s="5"/>
      <c r="C1" s="5"/>
      <c r="D1" s="5"/>
      <c r="E1" s="5"/>
      <c r="F1" s="5"/>
      <c r="G1" s="5"/>
      <c r="H1" s="3"/>
      <c r="I1" s="3"/>
      <c r="J1" s="3"/>
      <c r="K1" s="3"/>
      <c r="L1" s="3"/>
      <c r="M1" s="3"/>
      <c r="N1" s="3"/>
      <c r="O1" s="3"/>
      <c r="P1" s="3"/>
      <c r="Q1" s="3"/>
      <c r="R1" s="3"/>
      <c r="S1" s="3"/>
    </row>
    <row r="2" spans="1:19" ht="13.5" customHeight="1">
      <c r="A2" s="11" t="s">
        <v>17</v>
      </c>
      <c r="B2" s="12"/>
      <c r="C2" s="12"/>
      <c r="D2" s="13"/>
      <c r="E2" s="14" t="s">
        <v>20</v>
      </c>
      <c r="F2" s="15"/>
      <c r="G2" s="15"/>
      <c r="H2" s="253" t="s">
        <v>22</v>
      </c>
      <c r="I2" s="254"/>
      <c r="J2" s="3"/>
      <c r="K2" s="3"/>
      <c r="L2" s="3"/>
      <c r="M2" s="3"/>
      <c r="N2" s="3"/>
      <c r="O2" s="3"/>
      <c r="P2" s="3"/>
      <c r="Q2" s="3"/>
      <c r="R2" s="3"/>
      <c r="S2" s="3"/>
    </row>
    <row r="3" spans="1:19" ht="13.5" customHeight="1">
      <c r="A3" s="23" t="s">
        <v>16</v>
      </c>
      <c r="B3" s="25"/>
      <c r="C3" s="25"/>
      <c r="D3" s="27"/>
      <c r="E3" s="28" t="s">
        <v>12</v>
      </c>
      <c r="F3" s="30"/>
      <c r="G3" s="30"/>
      <c r="H3" s="32" t="s">
        <v>31</v>
      </c>
      <c r="I3" s="32" t="s">
        <v>32</v>
      </c>
      <c r="J3" s="3"/>
      <c r="K3" s="3"/>
      <c r="L3" s="3"/>
      <c r="M3" s="3"/>
      <c r="N3" s="3"/>
      <c r="O3" s="3"/>
      <c r="P3" s="3"/>
      <c r="Q3" s="3"/>
      <c r="R3" s="3"/>
      <c r="S3" s="3"/>
    </row>
    <row r="4" spans="1:19" ht="13.5" customHeight="1">
      <c r="A4" s="34" t="s">
        <v>33</v>
      </c>
      <c r="B4" s="34" t="s">
        <v>35</v>
      </c>
      <c r="C4" s="34" t="s">
        <v>32</v>
      </c>
      <c r="D4" s="41"/>
      <c r="E4" s="44" t="s">
        <v>33</v>
      </c>
      <c r="F4" s="44" t="s">
        <v>35</v>
      </c>
      <c r="G4" s="46" t="s">
        <v>32</v>
      </c>
      <c r="H4" s="48"/>
      <c r="I4" s="48"/>
      <c r="J4" s="51" t="s">
        <v>39</v>
      </c>
      <c r="K4" s="3"/>
      <c r="L4" s="3"/>
      <c r="M4" s="3"/>
      <c r="N4" s="3"/>
      <c r="O4" s="3"/>
      <c r="P4" s="3"/>
      <c r="Q4" s="3"/>
      <c r="R4" s="3"/>
      <c r="S4" s="3"/>
    </row>
    <row r="5" spans="1:19" ht="25.5" customHeight="1">
      <c r="A5" s="57" t="s">
        <v>40</v>
      </c>
      <c r="B5" s="57" t="s">
        <v>42</v>
      </c>
      <c r="C5" s="58" t="s">
        <v>43</v>
      </c>
      <c r="D5" s="58"/>
      <c r="E5" s="59" t="s">
        <v>47</v>
      </c>
      <c r="F5" s="59" t="s">
        <v>49</v>
      </c>
      <c r="G5" s="58" t="s">
        <v>50</v>
      </c>
      <c r="H5" s="58" t="s">
        <v>52</v>
      </c>
      <c r="I5" s="58" t="s">
        <v>53</v>
      </c>
      <c r="J5" s="60" t="s">
        <v>54</v>
      </c>
      <c r="K5" s="3"/>
      <c r="L5" s="3"/>
      <c r="M5" s="3" t="str">
        <f t="shared" ref="M5:M14" si="0">CONCATENATE(A5," ",C5)</f>
        <v>01 Office of Beretitenti (President)</v>
      </c>
      <c r="N5" s="3"/>
      <c r="O5" s="3"/>
      <c r="P5" s="3"/>
      <c r="Q5" s="3"/>
      <c r="R5" s="3"/>
      <c r="S5" s="3" t="str">
        <f t="shared" ref="S5:S14" si="1">CONCATENATE(E5," ",J5)</f>
        <v xml:space="preserve">0101 OB- Administration
</v>
      </c>
    </row>
    <row r="6" spans="1:19" ht="25.5" customHeight="1">
      <c r="A6" s="57"/>
      <c r="B6" s="57"/>
      <c r="C6" s="58"/>
      <c r="D6" s="58"/>
      <c r="E6" s="59" t="s">
        <v>60</v>
      </c>
      <c r="F6" s="59" t="s">
        <v>63</v>
      </c>
      <c r="G6" s="58" t="s">
        <v>64</v>
      </c>
      <c r="H6" s="58" t="s">
        <v>52</v>
      </c>
      <c r="I6" s="58" t="s">
        <v>53</v>
      </c>
      <c r="J6" s="60" t="s">
        <v>66</v>
      </c>
      <c r="K6" s="3"/>
      <c r="L6" s="3"/>
      <c r="M6" s="3" t="str">
        <f t="shared" si="0"/>
        <v xml:space="preserve"> </v>
      </c>
      <c r="N6" s="3"/>
      <c r="O6" s="3"/>
      <c r="P6" s="3"/>
      <c r="Q6" s="3"/>
      <c r="R6" s="3"/>
      <c r="S6" s="3" t="str">
        <f t="shared" si="1"/>
        <v xml:space="preserve">0102 OB- State House
</v>
      </c>
    </row>
    <row r="7" spans="1:19" ht="25.5" customHeight="1">
      <c r="A7" s="57"/>
      <c r="B7" s="57"/>
      <c r="C7" s="58"/>
      <c r="D7" s="58"/>
      <c r="E7" s="59" t="s">
        <v>73</v>
      </c>
      <c r="F7" s="59" t="s">
        <v>74</v>
      </c>
      <c r="G7" s="58" t="s">
        <v>76</v>
      </c>
      <c r="H7" s="58" t="s">
        <v>52</v>
      </c>
      <c r="I7" s="58" t="s">
        <v>53</v>
      </c>
      <c r="J7" s="58" t="s">
        <v>79</v>
      </c>
      <c r="K7" s="3"/>
      <c r="L7" s="3"/>
      <c r="M7" s="3" t="str">
        <f t="shared" si="0"/>
        <v xml:space="preserve"> </v>
      </c>
      <c r="N7" s="3"/>
      <c r="O7" s="3"/>
      <c r="P7" s="3"/>
      <c r="Q7" s="3"/>
      <c r="R7" s="3"/>
      <c r="S7" s="3" t="str">
        <f t="shared" si="1"/>
        <v>0103 OB- Comm. &amp; Relations</v>
      </c>
    </row>
    <row r="8" spans="1:19" ht="25.5" customHeight="1">
      <c r="A8" s="57"/>
      <c r="B8" s="57"/>
      <c r="C8" s="58"/>
      <c r="D8" s="58"/>
      <c r="E8" s="59" t="s">
        <v>86</v>
      </c>
      <c r="F8" s="59" t="s">
        <v>87</v>
      </c>
      <c r="G8" s="58" t="s">
        <v>89</v>
      </c>
      <c r="H8" s="58" t="s">
        <v>52</v>
      </c>
      <c r="I8" s="58" t="s">
        <v>53</v>
      </c>
      <c r="J8" s="60" t="s">
        <v>90</v>
      </c>
      <c r="K8" s="3"/>
      <c r="L8" s="3"/>
      <c r="M8" s="3" t="str">
        <f t="shared" si="0"/>
        <v xml:space="preserve"> </v>
      </c>
      <c r="N8" s="3"/>
      <c r="O8" s="3"/>
      <c r="P8" s="3"/>
      <c r="Q8" s="3"/>
      <c r="R8" s="3"/>
      <c r="S8" s="3" t="str">
        <f t="shared" si="1"/>
        <v xml:space="preserve">0104 OB- Meteorological Division
</v>
      </c>
    </row>
    <row r="9" spans="1:19" ht="25.5" customHeight="1">
      <c r="A9" s="57"/>
      <c r="B9" s="57"/>
      <c r="C9" s="58"/>
      <c r="D9" s="58"/>
      <c r="E9" s="59" t="s">
        <v>96</v>
      </c>
      <c r="F9" s="59" t="s">
        <v>97</v>
      </c>
      <c r="G9" s="58" t="s">
        <v>99</v>
      </c>
      <c r="H9" s="58" t="s">
        <v>52</v>
      </c>
      <c r="I9" s="58" t="s">
        <v>53</v>
      </c>
      <c r="J9" s="60" t="s">
        <v>101</v>
      </c>
      <c r="K9" s="3"/>
      <c r="L9" s="3"/>
      <c r="M9" s="3" t="str">
        <f t="shared" si="0"/>
        <v xml:space="preserve"> </v>
      </c>
      <c r="N9" s="3"/>
      <c r="O9" s="3"/>
      <c r="P9" s="3"/>
      <c r="Q9" s="3"/>
      <c r="R9" s="3"/>
      <c r="S9" s="3" t="str">
        <f t="shared" si="1"/>
        <v xml:space="preserve">0105 OB- Strategic Policy
</v>
      </c>
    </row>
    <row r="10" spans="1:19" ht="25.5" customHeight="1">
      <c r="A10" s="57"/>
      <c r="B10" s="57"/>
      <c r="C10" s="58"/>
      <c r="D10" s="58"/>
      <c r="E10" s="59" t="s">
        <v>108</v>
      </c>
      <c r="F10" s="59" t="s">
        <v>109</v>
      </c>
      <c r="G10" s="58" t="s">
        <v>110</v>
      </c>
      <c r="H10" s="58" t="s">
        <v>52</v>
      </c>
      <c r="I10" s="58" t="s">
        <v>53</v>
      </c>
      <c r="J10" s="58" t="s">
        <v>111</v>
      </c>
      <c r="K10" s="3"/>
      <c r="L10" s="3"/>
      <c r="M10" s="3" t="str">
        <f t="shared" si="0"/>
        <v xml:space="preserve"> </v>
      </c>
      <c r="N10" s="3"/>
      <c r="O10" s="3"/>
      <c r="P10" s="3"/>
      <c r="Q10" s="3"/>
      <c r="R10" s="3"/>
      <c r="S10" s="3" t="str">
        <f t="shared" si="1"/>
        <v xml:space="preserve">0106 OB- Cabinet Secretariat </v>
      </c>
    </row>
    <row r="11" spans="1:19" ht="25.5" customHeight="1">
      <c r="A11" s="72" t="s">
        <v>116</v>
      </c>
      <c r="B11" s="73" t="s">
        <v>118</v>
      </c>
      <c r="C11" s="58" t="s">
        <v>119</v>
      </c>
      <c r="D11" s="58"/>
      <c r="E11" s="74" t="s">
        <v>120</v>
      </c>
      <c r="F11" s="59" t="s">
        <v>121</v>
      </c>
      <c r="G11" s="58" t="s">
        <v>50</v>
      </c>
      <c r="H11" s="58" t="s">
        <v>122</v>
      </c>
      <c r="I11" s="58" t="s">
        <v>123</v>
      </c>
      <c r="J11" s="60" t="s">
        <v>124</v>
      </c>
      <c r="K11" s="3"/>
      <c r="L11" s="3"/>
      <c r="M11" s="3" t="str">
        <f t="shared" si="0"/>
        <v>02 Public Service Office</v>
      </c>
      <c r="N11" s="3"/>
      <c r="O11" s="3"/>
      <c r="P11" s="3"/>
      <c r="Q11" s="3"/>
      <c r="R11" s="3"/>
      <c r="S11" s="3" t="str">
        <f t="shared" si="1"/>
        <v xml:space="preserve">0201 PSO- Administration
</v>
      </c>
    </row>
    <row r="12" spans="1:19" ht="25.5" customHeight="1">
      <c r="A12" s="73"/>
      <c r="B12" s="73"/>
      <c r="C12" s="58"/>
      <c r="D12" s="58"/>
      <c r="E12" s="74" t="s">
        <v>132</v>
      </c>
      <c r="F12" s="59" t="s">
        <v>133</v>
      </c>
      <c r="G12" s="58" t="s">
        <v>134</v>
      </c>
      <c r="H12" s="58" t="s">
        <v>122</v>
      </c>
      <c r="I12" s="58" t="s">
        <v>123</v>
      </c>
      <c r="J12" s="58" t="s">
        <v>138</v>
      </c>
      <c r="K12" s="3"/>
      <c r="L12" s="3"/>
      <c r="M12" s="3" t="str">
        <f t="shared" si="0"/>
        <v xml:space="preserve"> </v>
      </c>
      <c r="N12" s="3"/>
      <c r="O12" s="3"/>
      <c r="P12" s="3"/>
      <c r="Q12" s="3"/>
      <c r="R12" s="3"/>
      <c r="S12" s="3" t="str">
        <f t="shared" si="1"/>
        <v>0202 PSO- HRMC</v>
      </c>
    </row>
    <row r="13" spans="1:19" ht="25.5" customHeight="1">
      <c r="A13" s="73"/>
      <c r="B13" s="73"/>
      <c r="C13" s="58"/>
      <c r="D13" s="58"/>
      <c r="E13" s="74" t="s">
        <v>144</v>
      </c>
      <c r="F13" s="59" t="s">
        <v>145</v>
      </c>
      <c r="G13" s="58" t="s">
        <v>147</v>
      </c>
      <c r="H13" s="58" t="s">
        <v>122</v>
      </c>
      <c r="I13" s="58" t="s">
        <v>123</v>
      </c>
      <c r="J13" s="58" t="s">
        <v>150</v>
      </c>
      <c r="K13" s="3"/>
      <c r="L13" s="3"/>
      <c r="M13" s="3" t="str">
        <f t="shared" si="0"/>
        <v xml:space="preserve"> </v>
      </c>
      <c r="N13" s="3"/>
      <c r="O13" s="3"/>
      <c r="P13" s="3"/>
      <c r="Q13" s="3"/>
      <c r="R13" s="3"/>
      <c r="S13" s="3" t="str">
        <f t="shared" si="1"/>
        <v>0203 PSO- PSPSM</v>
      </c>
    </row>
    <row r="14" spans="1:19" ht="25.5" customHeight="1">
      <c r="A14" s="73"/>
      <c r="B14" s="73"/>
      <c r="C14" s="58"/>
      <c r="D14" s="58"/>
      <c r="E14" s="74" t="s">
        <v>157</v>
      </c>
      <c r="F14" s="59" t="s">
        <v>158</v>
      </c>
      <c r="G14" s="58" t="s">
        <v>160</v>
      </c>
      <c r="H14" s="58" t="s">
        <v>122</v>
      </c>
      <c r="I14" s="58" t="s">
        <v>123</v>
      </c>
      <c r="J14" s="58" t="s">
        <v>163</v>
      </c>
      <c r="K14" s="3"/>
      <c r="L14" s="3"/>
      <c r="M14" s="3" t="str">
        <f t="shared" si="0"/>
        <v xml:space="preserve"> </v>
      </c>
      <c r="N14" s="3"/>
      <c r="O14" s="3"/>
      <c r="P14" s="3"/>
      <c r="Q14" s="3"/>
      <c r="R14" s="3"/>
      <c r="S14" s="3" t="str">
        <f t="shared" si="1"/>
        <v>0204 PSO- IT/DMR</v>
      </c>
    </row>
    <row r="15" spans="1:19" ht="25.5" customHeight="1">
      <c r="A15" s="57"/>
      <c r="B15" s="57"/>
      <c r="C15" s="58"/>
      <c r="D15" s="58"/>
      <c r="E15" s="74" t="s">
        <v>168</v>
      </c>
      <c r="F15" s="59" t="s">
        <v>158</v>
      </c>
      <c r="G15" s="58" t="s">
        <v>160</v>
      </c>
      <c r="H15" s="58" t="s">
        <v>122</v>
      </c>
      <c r="I15" s="58" t="s">
        <v>123</v>
      </c>
      <c r="J15" s="58" t="s">
        <v>163</v>
      </c>
      <c r="K15" s="3"/>
      <c r="L15" s="3"/>
      <c r="M15" s="3"/>
      <c r="N15" s="3"/>
      <c r="O15" s="3"/>
      <c r="P15" s="3"/>
      <c r="Q15" s="3"/>
      <c r="R15" s="3"/>
      <c r="S15" s="3"/>
    </row>
    <row r="16" spans="1:19" ht="25.5" customHeight="1">
      <c r="A16" s="57" t="s">
        <v>174</v>
      </c>
      <c r="B16" s="57" t="s">
        <v>176</v>
      </c>
      <c r="C16" s="58" t="s">
        <v>177</v>
      </c>
      <c r="D16" s="58"/>
      <c r="E16" s="59" t="s">
        <v>179</v>
      </c>
      <c r="F16" s="59" t="s">
        <v>180</v>
      </c>
      <c r="G16" s="58" t="s">
        <v>181</v>
      </c>
      <c r="H16" s="58" t="s">
        <v>185</v>
      </c>
      <c r="I16" s="58" t="s">
        <v>186</v>
      </c>
      <c r="J16" s="58" t="s">
        <v>187</v>
      </c>
      <c r="K16" s="3"/>
      <c r="L16" s="3"/>
      <c r="M16" s="3" t="str">
        <f t="shared" ref="M16:M29" si="2">CONCATENATE(A16," ",C16)</f>
        <v>03 Judiciary</v>
      </c>
      <c r="N16" s="3"/>
      <c r="O16" s="3"/>
      <c r="P16" s="3"/>
      <c r="Q16" s="3"/>
      <c r="R16" s="3"/>
      <c r="S16" s="3" t="str">
        <f t="shared" ref="S16:S29" si="3">CONCATENATE(E16," ",J16)</f>
        <v>0301 Jud.- High court</v>
      </c>
    </row>
    <row r="17" spans="1:19" ht="25.5" customHeight="1">
      <c r="A17" s="57"/>
      <c r="B17" s="57"/>
      <c r="C17" s="58"/>
      <c r="D17" s="58"/>
      <c r="E17" s="59" t="s">
        <v>195</v>
      </c>
      <c r="F17" s="59" t="s">
        <v>196</v>
      </c>
      <c r="G17" s="58" t="s">
        <v>197</v>
      </c>
      <c r="H17" s="58" t="s">
        <v>185</v>
      </c>
      <c r="I17" s="58" t="s">
        <v>186</v>
      </c>
      <c r="J17" s="58" t="s">
        <v>199</v>
      </c>
      <c r="K17" s="3"/>
      <c r="L17" s="3"/>
      <c r="M17" s="3" t="str">
        <f t="shared" si="2"/>
        <v xml:space="preserve"> </v>
      </c>
      <c r="N17" s="3"/>
      <c r="O17" s="3"/>
      <c r="P17" s="3"/>
      <c r="Q17" s="3"/>
      <c r="R17" s="3"/>
      <c r="S17" s="3" t="str">
        <f t="shared" si="3"/>
        <v>0302 Jud.- Magistrates</v>
      </c>
    </row>
    <row r="18" spans="1:19" ht="25.5" customHeight="1">
      <c r="A18" s="57"/>
      <c r="B18" s="57"/>
      <c r="C18" s="58"/>
      <c r="D18" s="58"/>
      <c r="E18" s="59" t="s">
        <v>204</v>
      </c>
      <c r="F18" s="59" t="s">
        <v>206</v>
      </c>
      <c r="G18" s="58" t="s">
        <v>208</v>
      </c>
      <c r="H18" s="58" t="s">
        <v>185</v>
      </c>
      <c r="I18" s="58" t="s">
        <v>186</v>
      </c>
      <c r="J18" s="58" t="s">
        <v>209</v>
      </c>
      <c r="K18" s="3"/>
      <c r="L18" s="3"/>
      <c r="M18" s="3" t="str">
        <f t="shared" si="2"/>
        <v xml:space="preserve"> </v>
      </c>
      <c r="N18" s="3"/>
      <c r="O18" s="3"/>
      <c r="P18" s="3"/>
      <c r="Q18" s="3"/>
      <c r="R18" s="3"/>
      <c r="S18" s="3" t="str">
        <f t="shared" si="3"/>
        <v>0303 Jud.- Judicial Technical division</v>
      </c>
    </row>
    <row r="19" spans="1:19" ht="25.5" customHeight="1">
      <c r="A19" s="82" t="s">
        <v>215</v>
      </c>
      <c r="B19" s="82" t="s">
        <v>216</v>
      </c>
      <c r="C19" s="58" t="s">
        <v>217</v>
      </c>
      <c r="D19" s="58"/>
      <c r="E19" s="59" t="s">
        <v>218</v>
      </c>
      <c r="F19" s="59" t="s">
        <v>75</v>
      </c>
      <c r="G19" s="58" t="s">
        <v>50</v>
      </c>
      <c r="H19" s="58" t="s">
        <v>222</v>
      </c>
      <c r="I19" s="58" t="s">
        <v>223</v>
      </c>
      <c r="J19" s="58" t="s">
        <v>224</v>
      </c>
      <c r="K19" s="3"/>
      <c r="L19" s="3"/>
      <c r="M19" s="3" t="str">
        <f t="shared" si="2"/>
        <v>04 Kiribati Police Services</v>
      </c>
      <c r="N19" s="3"/>
      <c r="O19" s="3"/>
      <c r="P19" s="3"/>
      <c r="Q19" s="3"/>
      <c r="R19" s="3"/>
      <c r="S19" s="3" t="str">
        <f t="shared" si="3"/>
        <v>0401 KPS- Administration</v>
      </c>
    </row>
    <row r="20" spans="1:19" ht="25.5" customHeight="1">
      <c r="A20" s="82"/>
      <c r="B20" s="82"/>
      <c r="C20" s="58"/>
      <c r="D20" s="58"/>
      <c r="E20" s="59" t="s">
        <v>232</v>
      </c>
      <c r="F20" s="59" t="s">
        <v>81</v>
      </c>
      <c r="G20" s="58" t="s">
        <v>235</v>
      </c>
      <c r="H20" s="58" t="s">
        <v>236</v>
      </c>
      <c r="I20" s="58" t="s">
        <v>237</v>
      </c>
      <c r="J20" s="58" t="s">
        <v>238</v>
      </c>
      <c r="K20" s="3"/>
      <c r="L20" s="3"/>
      <c r="M20" s="3" t="str">
        <f t="shared" si="2"/>
        <v xml:space="preserve"> </v>
      </c>
      <c r="N20" s="3"/>
      <c r="O20" s="3"/>
      <c r="P20" s="3"/>
      <c r="Q20" s="3"/>
      <c r="R20" s="3"/>
      <c r="S20" s="3" t="str">
        <f t="shared" si="3"/>
        <v>0402 KPS- Fire</v>
      </c>
    </row>
    <row r="21" spans="1:19" ht="25.5" customHeight="1">
      <c r="A21" s="82"/>
      <c r="B21" s="82"/>
      <c r="C21" s="58"/>
      <c r="D21" s="58"/>
      <c r="E21" s="59" t="s">
        <v>244</v>
      </c>
      <c r="F21" s="59" t="s">
        <v>92</v>
      </c>
      <c r="G21" s="58" t="s">
        <v>246</v>
      </c>
      <c r="H21" s="58" t="s">
        <v>248</v>
      </c>
      <c r="I21" s="58" t="s">
        <v>249</v>
      </c>
      <c r="J21" s="58" t="s">
        <v>252</v>
      </c>
      <c r="K21" s="3"/>
      <c r="L21" s="3"/>
      <c r="M21" s="3" t="str">
        <f t="shared" si="2"/>
        <v xml:space="preserve"> </v>
      </c>
      <c r="N21" s="3"/>
      <c r="O21" s="3"/>
      <c r="P21" s="3"/>
      <c r="Q21" s="3"/>
      <c r="R21" s="3"/>
      <c r="S21" s="3" t="str">
        <f t="shared" si="3"/>
        <v>0403 KPS- PMU</v>
      </c>
    </row>
    <row r="22" spans="1:19" ht="25.5" customHeight="1">
      <c r="A22" s="82"/>
      <c r="B22" s="82"/>
      <c r="C22" s="58"/>
      <c r="D22" s="58"/>
      <c r="E22" s="59" t="s">
        <v>257</v>
      </c>
      <c r="F22" s="59" t="s">
        <v>103</v>
      </c>
      <c r="G22" s="58" t="s">
        <v>262</v>
      </c>
      <c r="H22" s="58" t="s">
        <v>248</v>
      </c>
      <c r="I22" s="58" t="s">
        <v>249</v>
      </c>
      <c r="J22" s="58" t="s">
        <v>266</v>
      </c>
      <c r="K22" s="3"/>
      <c r="L22" s="3"/>
      <c r="M22" s="3" t="str">
        <f t="shared" si="2"/>
        <v xml:space="preserve"> </v>
      </c>
      <c r="N22" s="3"/>
      <c r="O22" s="3"/>
      <c r="P22" s="3"/>
      <c r="Q22" s="3"/>
      <c r="R22" s="3"/>
      <c r="S22" s="3" t="str">
        <f t="shared" si="3"/>
        <v>0404 KPS- Crime</v>
      </c>
    </row>
    <row r="23" spans="1:19" ht="25.5" customHeight="1">
      <c r="A23" s="82"/>
      <c r="B23" s="82"/>
      <c r="C23" s="58"/>
      <c r="D23" s="58"/>
      <c r="E23" s="59" t="s">
        <v>275</v>
      </c>
      <c r="F23" s="59" t="s">
        <v>114</v>
      </c>
      <c r="G23" s="58" t="s">
        <v>279</v>
      </c>
      <c r="H23" s="58" t="s">
        <v>248</v>
      </c>
      <c r="I23" s="58" t="s">
        <v>249</v>
      </c>
      <c r="J23" s="58" t="s">
        <v>282</v>
      </c>
      <c r="K23" s="3"/>
      <c r="L23" s="3"/>
      <c r="M23" s="3" t="str">
        <f t="shared" si="2"/>
        <v xml:space="preserve"> </v>
      </c>
      <c r="N23" s="3"/>
      <c r="O23" s="3"/>
      <c r="P23" s="3"/>
      <c r="Q23" s="3"/>
      <c r="R23" s="3"/>
      <c r="S23" s="3" t="str">
        <f t="shared" si="3"/>
        <v>0405 KPS- Law</v>
      </c>
    </row>
    <row r="24" spans="1:19" ht="25.5" customHeight="1">
      <c r="A24" s="57" t="s">
        <v>289</v>
      </c>
      <c r="B24" s="57" t="s">
        <v>290</v>
      </c>
      <c r="C24" s="58" t="s">
        <v>291</v>
      </c>
      <c r="D24" s="58"/>
      <c r="E24" s="59">
        <v>7701</v>
      </c>
      <c r="F24" s="59" t="s">
        <v>294</v>
      </c>
      <c r="G24" s="58" t="s">
        <v>50</v>
      </c>
      <c r="H24" s="58" t="s">
        <v>295</v>
      </c>
      <c r="I24" s="58" t="s">
        <v>296</v>
      </c>
      <c r="J24" s="58" t="s">
        <v>297</v>
      </c>
      <c r="K24" s="3"/>
      <c r="L24" s="3"/>
      <c r="M24" s="3" t="str">
        <f t="shared" si="2"/>
        <v>77 Public Service Commission</v>
      </c>
      <c r="N24" s="3"/>
      <c r="O24" s="3"/>
      <c r="P24" s="3"/>
      <c r="Q24" s="3"/>
      <c r="R24" s="3"/>
      <c r="S24" s="3" t="str">
        <f t="shared" si="3"/>
        <v>7701 PSC- Administration</v>
      </c>
    </row>
    <row r="25" spans="1:19" ht="25.5" customHeight="1">
      <c r="A25" s="57" t="s">
        <v>304</v>
      </c>
      <c r="B25" s="57" t="s">
        <v>305</v>
      </c>
      <c r="C25" s="58" t="s">
        <v>306</v>
      </c>
      <c r="D25" s="58"/>
      <c r="E25" s="59" t="s">
        <v>307</v>
      </c>
      <c r="F25" s="59" t="s">
        <v>309</v>
      </c>
      <c r="G25" s="58" t="s">
        <v>313</v>
      </c>
      <c r="H25" s="58" t="s">
        <v>52</v>
      </c>
      <c r="I25" s="58" t="s">
        <v>53</v>
      </c>
      <c r="J25" s="58" t="s">
        <v>317</v>
      </c>
      <c r="K25" s="3"/>
      <c r="L25" s="3"/>
      <c r="M25" s="3" t="str">
        <f t="shared" si="2"/>
        <v>06 Ministry of Foreign Affairs &amp; Immigration</v>
      </c>
      <c r="N25" s="3"/>
      <c r="O25" s="3"/>
      <c r="P25" s="3"/>
      <c r="Q25" s="3"/>
      <c r="R25" s="3"/>
      <c r="S25" s="3" t="str">
        <f t="shared" si="3"/>
        <v>0601 MFAI- Administration</v>
      </c>
    </row>
    <row r="26" spans="1:19" ht="25.5" customHeight="1">
      <c r="A26" s="57"/>
      <c r="B26" s="57"/>
      <c r="C26" s="58"/>
      <c r="D26" s="58"/>
      <c r="E26" s="59" t="s">
        <v>322</v>
      </c>
      <c r="F26" s="59" t="s">
        <v>324</v>
      </c>
      <c r="G26" s="58" t="s">
        <v>326</v>
      </c>
      <c r="H26" s="58" t="s">
        <v>52</v>
      </c>
      <c r="I26" s="58" t="s">
        <v>53</v>
      </c>
      <c r="J26" s="58" t="s">
        <v>330</v>
      </c>
      <c r="K26" s="3"/>
      <c r="L26" s="3"/>
      <c r="M26" s="3" t="str">
        <f t="shared" si="2"/>
        <v xml:space="preserve"> </v>
      </c>
      <c r="N26" s="3"/>
      <c r="O26" s="3"/>
      <c r="P26" s="3"/>
      <c r="Q26" s="3"/>
      <c r="R26" s="3"/>
      <c r="S26" s="3" t="str">
        <f t="shared" si="3"/>
        <v>0602 MFAI- Immigration</v>
      </c>
    </row>
    <row r="27" spans="1:19" ht="25.5" customHeight="1">
      <c r="A27" s="57"/>
      <c r="B27" s="57"/>
      <c r="C27" s="58"/>
      <c r="D27" s="58"/>
      <c r="E27" s="59" t="s">
        <v>337</v>
      </c>
      <c r="F27" s="59" t="s">
        <v>338</v>
      </c>
      <c r="G27" s="58" t="s">
        <v>339</v>
      </c>
      <c r="H27" s="58" t="s">
        <v>52</v>
      </c>
      <c r="I27" s="58" t="s">
        <v>53</v>
      </c>
      <c r="J27" s="58" t="s">
        <v>344</v>
      </c>
      <c r="K27" s="3"/>
      <c r="L27" s="3"/>
      <c r="M27" s="3" t="str">
        <f t="shared" si="2"/>
        <v xml:space="preserve"> </v>
      </c>
      <c r="N27" s="3"/>
      <c r="O27" s="3"/>
      <c r="P27" s="3"/>
      <c r="Q27" s="3"/>
      <c r="R27" s="3"/>
      <c r="S27" s="3" t="str">
        <f t="shared" si="3"/>
        <v>0603 MFAI- Kiribati High Commission</v>
      </c>
    </row>
    <row r="28" spans="1:19" ht="25.5" customHeight="1">
      <c r="A28" s="57"/>
      <c r="B28" s="57"/>
      <c r="C28" s="58"/>
      <c r="D28" s="58"/>
      <c r="E28" s="59" t="s">
        <v>351</v>
      </c>
      <c r="F28" s="59" t="s">
        <v>352</v>
      </c>
      <c r="G28" s="58" t="s">
        <v>353</v>
      </c>
      <c r="H28" s="58" t="s">
        <v>52</v>
      </c>
      <c r="I28" s="58" t="s">
        <v>53</v>
      </c>
      <c r="J28" s="60" t="s">
        <v>356</v>
      </c>
      <c r="K28" s="3"/>
      <c r="L28" s="3"/>
      <c r="M28" s="3" t="str">
        <f t="shared" si="2"/>
        <v xml:space="preserve"> </v>
      </c>
      <c r="N28" s="3"/>
      <c r="O28" s="3"/>
      <c r="P28" s="3"/>
      <c r="Q28" s="3"/>
      <c r="R28" s="3"/>
      <c r="S28" s="3" t="str">
        <f t="shared" si="3"/>
        <v xml:space="preserve">0604 MFAI- Mission in Beijing
</v>
      </c>
    </row>
    <row r="29" spans="1:19" ht="25.5" customHeight="1">
      <c r="A29" s="57"/>
      <c r="B29" s="57"/>
      <c r="C29" s="58"/>
      <c r="D29" s="58"/>
      <c r="E29" s="59" t="s">
        <v>362</v>
      </c>
      <c r="F29" s="59" t="s">
        <v>363</v>
      </c>
      <c r="G29" s="58" t="s">
        <v>364</v>
      </c>
      <c r="H29" s="58" t="s">
        <v>52</v>
      </c>
      <c r="I29" s="58" t="s">
        <v>53</v>
      </c>
      <c r="J29" s="58" t="s">
        <v>365</v>
      </c>
      <c r="K29" s="3"/>
      <c r="L29" s="3"/>
      <c r="M29" s="3" t="str">
        <f t="shared" si="2"/>
        <v xml:space="preserve"> </v>
      </c>
      <c r="N29" s="3"/>
      <c r="O29" s="3"/>
      <c r="P29" s="3"/>
      <c r="Q29" s="3"/>
      <c r="R29" s="3"/>
      <c r="S29" s="3" t="str">
        <f t="shared" si="3"/>
        <v>0605 MFAI- Mission in New York</v>
      </c>
    </row>
    <row r="30" spans="1:19" ht="25.5" customHeight="1">
      <c r="A30" s="57"/>
      <c r="B30" s="57"/>
      <c r="C30" s="58"/>
      <c r="D30" s="58"/>
      <c r="E30" s="74" t="s">
        <v>373</v>
      </c>
      <c r="F30" s="59"/>
      <c r="G30" s="58" t="s">
        <v>374</v>
      </c>
      <c r="H30" s="58"/>
      <c r="I30" s="58"/>
      <c r="J30" s="58" t="s">
        <v>377</v>
      </c>
      <c r="K30" s="3"/>
      <c r="L30" s="3"/>
      <c r="M30" s="3"/>
      <c r="N30" s="3"/>
      <c r="O30" s="3"/>
      <c r="P30" s="3"/>
      <c r="Q30" s="3"/>
      <c r="R30" s="3"/>
      <c r="S30" s="3"/>
    </row>
    <row r="31" spans="1:19" ht="25.5" customHeight="1">
      <c r="A31" s="57" t="s">
        <v>382</v>
      </c>
      <c r="B31" s="57" t="s">
        <v>383</v>
      </c>
      <c r="C31" s="58" t="s">
        <v>384</v>
      </c>
      <c r="D31" s="58"/>
      <c r="E31" s="59" t="s">
        <v>385</v>
      </c>
      <c r="F31" s="59" t="s">
        <v>387</v>
      </c>
      <c r="G31" s="58" t="s">
        <v>388</v>
      </c>
      <c r="H31" s="58"/>
      <c r="I31" s="58"/>
      <c r="J31" s="58" t="s">
        <v>393</v>
      </c>
      <c r="K31" s="3"/>
      <c r="L31" s="3"/>
      <c r="M31" s="3" t="str">
        <f t="shared" ref="M31:M94" si="4">CONCATENATE(A31," ",C31)</f>
        <v>07 Ministry of Culture and Internal Affairs</v>
      </c>
      <c r="N31" s="3"/>
      <c r="O31" s="3"/>
      <c r="P31" s="3"/>
      <c r="Q31" s="3"/>
      <c r="R31" s="3"/>
      <c r="S31" s="3" t="str">
        <f t="shared" ref="S31:S94" si="5">CONCATENATE(E31," ",J31)</f>
        <v>0701 MIA- Administration &amp; Policy</v>
      </c>
    </row>
    <row r="32" spans="1:19" ht="25.5" customHeight="1">
      <c r="A32" s="57"/>
      <c r="B32" s="57"/>
      <c r="C32" s="58"/>
      <c r="D32" s="58"/>
      <c r="E32" s="59" t="s">
        <v>403</v>
      </c>
      <c r="F32" s="59" t="s">
        <v>404</v>
      </c>
      <c r="G32" s="58" t="s">
        <v>406</v>
      </c>
      <c r="H32" s="58"/>
      <c r="I32" s="58"/>
      <c r="J32" s="58" t="s">
        <v>409</v>
      </c>
      <c r="K32" s="3"/>
      <c r="L32" s="3"/>
      <c r="M32" s="3" t="str">
        <f t="shared" si="4"/>
        <v xml:space="preserve"> </v>
      </c>
      <c r="N32" s="3"/>
      <c r="O32" s="3"/>
      <c r="P32" s="3"/>
      <c r="Q32" s="3"/>
      <c r="R32" s="3"/>
      <c r="S32" s="3" t="str">
        <f t="shared" si="5"/>
        <v>0702 MIA- RPD</v>
      </c>
    </row>
    <row r="33" spans="1:19" ht="25.5" customHeight="1">
      <c r="A33" s="57"/>
      <c r="B33" s="57"/>
      <c r="C33" s="58"/>
      <c r="D33" s="58"/>
      <c r="E33" s="59" t="s">
        <v>417</v>
      </c>
      <c r="F33" s="59" t="s">
        <v>420</v>
      </c>
      <c r="G33" s="58" t="s">
        <v>421</v>
      </c>
      <c r="H33" s="58"/>
      <c r="I33" s="58"/>
      <c r="J33" s="58" t="s">
        <v>425</v>
      </c>
      <c r="K33" s="3"/>
      <c r="L33" s="3"/>
      <c r="M33" s="3" t="str">
        <f t="shared" si="4"/>
        <v xml:space="preserve"> </v>
      </c>
      <c r="N33" s="3"/>
      <c r="O33" s="3"/>
      <c r="P33" s="3"/>
      <c r="Q33" s="3"/>
      <c r="R33" s="3"/>
      <c r="S33" s="3" t="str">
        <f t="shared" si="5"/>
        <v>0703 MIA- Local government</v>
      </c>
    </row>
    <row r="34" spans="1:19" ht="25.5" customHeight="1">
      <c r="A34" s="57"/>
      <c r="B34" s="57"/>
      <c r="C34" s="58"/>
      <c r="D34" s="58"/>
      <c r="E34" s="59" t="s">
        <v>433</v>
      </c>
      <c r="F34" s="59" t="s">
        <v>434</v>
      </c>
      <c r="G34" s="58" t="s">
        <v>435</v>
      </c>
      <c r="H34" s="58"/>
      <c r="I34" s="58"/>
      <c r="J34" s="58" t="s">
        <v>436</v>
      </c>
      <c r="K34" s="3"/>
      <c r="L34" s="3"/>
      <c r="M34" s="3" t="str">
        <f t="shared" si="4"/>
        <v xml:space="preserve"> </v>
      </c>
      <c r="N34" s="3"/>
      <c r="O34" s="3"/>
      <c r="P34" s="3"/>
      <c r="Q34" s="3"/>
      <c r="R34" s="3"/>
      <c r="S34" s="3" t="str">
        <f t="shared" si="5"/>
        <v>0704 MIA- CMD</v>
      </c>
    </row>
    <row r="35" spans="1:19" ht="25.5" customHeight="1">
      <c r="A35" s="57"/>
      <c r="B35" s="57"/>
      <c r="C35" s="58"/>
      <c r="D35" s="58"/>
      <c r="E35" s="59" t="s">
        <v>443</v>
      </c>
      <c r="F35" s="59" t="s">
        <v>445</v>
      </c>
      <c r="G35" s="58" t="s">
        <v>446</v>
      </c>
      <c r="H35" s="58"/>
      <c r="I35" s="58"/>
      <c r="J35" s="58" t="s">
        <v>447</v>
      </c>
      <c r="K35" s="3"/>
      <c r="L35" s="3"/>
      <c r="M35" s="3" t="str">
        <f t="shared" si="4"/>
        <v xml:space="preserve"> </v>
      </c>
      <c r="N35" s="3"/>
      <c r="O35" s="3"/>
      <c r="P35" s="3"/>
      <c r="Q35" s="3"/>
      <c r="R35" s="3"/>
      <c r="S35" s="3" t="str">
        <f t="shared" si="5"/>
        <v>0705 MIA- Election</v>
      </c>
    </row>
    <row r="36" spans="1:19" ht="25.5" customHeight="1">
      <c r="A36" s="57" t="s">
        <v>452</v>
      </c>
      <c r="B36" s="57" t="s">
        <v>455</v>
      </c>
      <c r="C36" s="58" t="s">
        <v>456</v>
      </c>
      <c r="D36" s="58"/>
      <c r="E36" s="59" t="s">
        <v>458</v>
      </c>
      <c r="F36" s="59" t="s">
        <v>459</v>
      </c>
      <c r="G36" s="58" t="s">
        <v>50</v>
      </c>
      <c r="H36" s="58" t="s">
        <v>460</v>
      </c>
      <c r="I36" s="58" t="s">
        <v>461</v>
      </c>
      <c r="J36" s="58" t="s">
        <v>463</v>
      </c>
      <c r="K36" s="3"/>
      <c r="L36" s="3"/>
      <c r="M36" s="3" t="str">
        <f t="shared" si="4"/>
        <v>08 Ministry of Environment Land &amp; Agricultural dev.</v>
      </c>
      <c r="N36" s="3"/>
      <c r="O36" s="3"/>
      <c r="P36" s="3"/>
      <c r="Q36" s="3"/>
      <c r="R36" s="3"/>
      <c r="S36" s="3" t="str">
        <f t="shared" si="5"/>
        <v>0801 MELAD- Administration</v>
      </c>
    </row>
    <row r="37" spans="1:19" ht="25.5" customHeight="1">
      <c r="A37" s="57"/>
      <c r="B37" s="57"/>
      <c r="C37" s="58"/>
      <c r="D37" s="58"/>
      <c r="E37" s="59" t="s">
        <v>469</v>
      </c>
      <c r="F37" s="59" t="s">
        <v>470</v>
      </c>
      <c r="G37" s="58" t="s">
        <v>471</v>
      </c>
      <c r="H37" s="58" t="s">
        <v>460</v>
      </c>
      <c r="I37" s="58" t="s">
        <v>461</v>
      </c>
      <c r="J37" s="58" t="s">
        <v>473</v>
      </c>
      <c r="K37" s="3" t="s">
        <v>475</v>
      </c>
      <c r="L37" s="3"/>
      <c r="M37" s="3" t="str">
        <f t="shared" si="4"/>
        <v xml:space="preserve"> </v>
      </c>
      <c r="N37" s="3"/>
      <c r="O37" s="3"/>
      <c r="P37" s="3"/>
      <c r="Q37" s="3"/>
      <c r="R37" s="3"/>
      <c r="S37" s="3" t="str">
        <f t="shared" si="5"/>
        <v>0802 MELAD- ECD</v>
      </c>
    </row>
    <row r="38" spans="1:19" ht="25.5" customHeight="1">
      <c r="A38" s="57"/>
      <c r="B38" s="57"/>
      <c r="C38" s="58"/>
      <c r="D38" s="58"/>
      <c r="E38" s="59" t="s">
        <v>477</v>
      </c>
      <c r="F38" s="59" t="s">
        <v>480</v>
      </c>
      <c r="G38" s="58" t="s">
        <v>482</v>
      </c>
      <c r="H38" s="58" t="s">
        <v>460</v>
      </c>
      <c r="I38" s="58" t="s">
        <v>461</v>
      </c>
      <c r="J38" s="58" t="s">
        <v>483</v>
      </c>
      <c r="K38" s="3"/>
      <c r="L38" s="3"/>
      <c r="M38" s="3" t="str">
        <f t="shared" si="4"/>
        <v xml:space="preserve"> </v>
      </c>
      <c r="N38" s="3"/>
      <c r="O38" s="3"/>
      <c r="P38" s="3"/>
      <c r="Q38" s="3"/>
      <c r="R38" s="3"/>
      <c r="S38" s="3" t="str">
        <f t="shared" si="5"/>
        <v>0803 MELAD- Lands</v>
      </c>
    </row>
    <row r="39" spans="1:19" ht="25.5" customHeight="1">
      <c r="A39" s="57"/>
      <c r="B39" s="57"/>
      <c r="C39" s="58"/>
      <c r="D39" s="58"/>
      <c r="E39" s="59" t="s">
        <v>487</v>
      </c>
      <c r="F39" s="59" t="s">
        <v>488</v>
      </c>
      <c r="G39" s="58" t="s">
        <v>490</v>
      </c>
      <c r="H39" s="58" t="s">
        <v>460</v>
      </c>
      <c r="I39" s="58" t="s">
        <v>461</v>
      </c>
      <c r="J39" s="58" t="s">
        <v>493</v>
      </c>
      <c r="K39" s="3"/>
      <c r="L39" s="3"/>
      <c r="M39" s="3" t="str">
        <f t="shared" si="4"/>
        <v xml:space="preserve"> </v>
      </c>
      <c r="N39" s="3"/>
      <c r="O39" s="3"/>
      <c r="P39" s="3"/>
      <c r="Q39" s="3"/>
      <c r="R39" s="3"/>
      <c r="S39" s="3" t="str">
        <f t="shared" si="5"/>
        <v>0804 MELAD- Agriculture</v>
      </c>
    </row>
    <row r="40" spans="1:19" ht="25.5" customHeight="1">
      <c r="A40" s="57" t="s">
        <v>42</v>
      </c>
      <c r="B40" s="57" t="s">
        <v>497</v>
      </c>
      <c r="C40" s="58" t="s">
        <v>498</v>
      </c>
      <c r="D40" s="58"/>
      <c r="E40" s="59" t="s">
        <v>49</v>
      </c>
      <c r="F40" s="59" t="s">
        <v>499</v>
      </c>
      <c r="G40" s="58" t="s">
        <v>313</v>
      </c>
      <c r="H40" s="58" t="s">
        <v>52</v>
      </c>
      <c r="I40" s="58" t="s">
        <v>53</v>
      </c>
      <c r="J40" s="58" t="s">
        <v>503</v>
      </c>
      <c r="K40" s="3"/>
      <c r="L40" s="3"/>
      <c r="M40" s="3" t="str">
        <f t="shared" si="4"/>
        <v>09 Maneaba ni Maungatabu (House of Parliament)</v>
      </c>
      <c r="N40" s="3"/>
      <c r="O40" s="3"/>
      <c r="P40" s="3"/>
      <c r="Q40" s="3"/>
      <c r="R40" s="3"/>
      <c r="S40" s="3" t="str">
        <f t="shared" si="5"/>
        <v>0901 MM- Administration</v>
      </c>
    </row>
    <row r="41" spans="1:19" ht="25.5" customHeight="1">
      <c r="A41" s="57"/>
      <c r="B41" s="57"/>
      <c r="C41" s="58"/>
      <c r="D41" s="58"/>
      <c r="E41" s="59" t="s">
        <v>63</v>
      </c>
      <c r="F41" s="59" t="s">
        <v>508</v>
      </c>
      <c r="G41" s="58" t="s">
        <v>509</v>
      </c>
      <c r="H41" s="58" t="s">
        <v>52</v>
      </c>
      <c r="I41" s="58" t="s">
        <v>53</v>
      </c>
      <c r="J41" s="58" t="s">
        <v>512</v>
      </c>
      <c r="K41" s="3"/>
      <c r="L41" s="3"/>
      <c r="M41" s="3" t="str">
        <f t="shared" si="4"/>
        <v xml:space="preserve"> </v>
      </c>
      <c r="N41" s="3"/>
      <c r="O41" s="3"/>
      <c r="P41" s="3"/>
      <c r="Q41" s="3"/>
      <c r="R41" s="3"/>
      <c r="S41" s="3" t="str">
        <f t="shared" si="5"/>
        <v>0902 MM- Parliament meetings</v>
      </c>
    </row>
    <row r="42" spans="1:19" ht="25.5" customHeight="1">
      <c r="A42" s="57"/>
      <c r="B42" s="57"/>
      <c r="C42" s="58"/>
      <c r="D42" s="58"/>
      <c r="E42" s="59" t="s">
        <v>74</v>
      </c>
      <c r="F42" s="59" t="s">
        <v>513</v>
      </c>
      <c r="G42" s="58" t="s">
        <v>514</v>
      </c>
      <c r="H42" s="58" t="s">
        <v>52</v>
      </c>
      <c r="I42" s="58" t="s">
        <v>53</v>
      </c>
      <c r="J42" s="58" t="s">
        <v>515</v>
      </c>
      <c r="K42" s="3"/>
      <c r="L42" s="3"/>
      <c r="M42" s="3" t="str">
        <f t="shared" si="4"/>
        <v xml:space="preserve"> </v>
      </c>
      <c r="N42" s="3"/>
      <c r="O42" s="3"/>
      <c r="P42" s="3"/>
      <c r="Q42" s="3"/>
      <c r="R42" s="3"/>
      <c r="S42" s="3" t="str">
        <f t="shared" si="5"/>
        <v>0903 MM- Parliament committees</v>
      </c>
    </row>
    <row r="43" spans="1:19" ht="25.5" customHeight="1">
      <c r="A43" s="57" t="s">
        <v>118</v>
      </c>
      <c r="B43" s="57" t="s">
        <v>519</v>
      </c>
      <c r="C43" s="58" t="s">
        <v>520</v>
      </c>
      <c r="D43" s="58"/>
      <c r="E43" s="59" t="s">
        <v>121</v>
      </c>
      <c r="F43" s="59" t="s">
        <v>523</v>
      </c>
      <c r="G43" s="58" t="s">
        <v>313</v>
      </c>
      <c r="H43" s="58"/>
      <c r="I43" s="58"/>
      <c r="J43" s="58" t="s">
        <v>524</v>
      </c>
      <c r="K43" s="3"/>
      <c r="L43" s="3"/>
      <c r="M43" s="3" t="str">
        <f t="shared" si="4"/>
        <v>10 Ministry of Tourism, Commerce, Industry &amp; Co-operatives</v>
      </c>
      <c r="N43" s="3"/>
      <c r="O43" s="3"/>
      <c r="P43" s="3"/>
      <c r="Q43" s="3"/>
      <c r="R43" s="3"/>
      <c r="S43" s="3" t="str">
        <f t="shared" si="5"/>
        <v>1001 MTCIC- Administration</v>
      </c>
    </row>
    <row r="44" spans="1:19" ht="25.5" customHeight="1">
      <c r="A44" s="57"/>
      <c r="B44" s="57"/>
      <c r="C44" s="58"/>
      <c r="D44" s="58"/>
      <c r="E44" s="59" t="s">
        <v>133</v>
      </c>
      <c r="F44" s="59" t="s">
        <v>531</v>
      </c>
      <c r="G44" s="58" t="s">
        <v>532</v>
      </c>
      <c r="H44" s="58"/>
      <c r="I44" s="58"/>
      <c r="J44" s="58" t="s">
        <v>535</v>
      </c>
      <c r="K44" s="3"/>
      <c r="L44" s="3"/>
      <c r="M44" s="3" t="str">
        <f t="shared" si="4"/>
        <v xml:space="preserve"> </v>
      </c>
      <c r="N44" s="3"/>
      <c r="O44" s="3"/>
      <c r="P44" s="3"/>
      <c r="Q44" s="3"/>
      <c r="R44" s="3"/>
      <c r="S44" s="3" t="str">
        <f t="shared" si="5"/>
        <v>1002 MTCIC- BRC</v>
      </c>
    </row>
    <row r="45" spans="1:19" ht="25.5" customHeight="1">
      <c r="A45" s="57"/>
      <c r="B45" s="57"/>
      <c r="C45" s="58"/>
      <c r="D45" s="58"/>
      <c r="E45" s="59" t="s">
        <v>145</v>
      </c>
      <c r="F45" s="59" t="s">
        <v>540</v>
      </c>
      <c r="G45" s="58" t="s">
        <v>541</v>
      </c>
      <c r="H45" s="58"/>
      <c r="I45" s="58"/>
      <c r="J45" s="58" t="s">
        <v>543</v>
      </c>
      <c r="K45" s="3"/>
      <c r="L45" s="3"/>
      <c r="M45" s="3" t="str">
        <f t="shared" si="4"/>
        <v xml:space="preserve"> </v>
      </c>
      <c r="N45" s="3"/>
      <c r="O45" s="3"/>
      <c r="P45" s="3"/>
      <c r="Q45" s="3"/>
      <c r="R45" s="3"/>
      <c r="S45" s="3" t="str">
        <f t="shared" si="5"/>
        <v>1003 MTCIC- BPC</v>
      </c>
    </row>
    <row r="46" spans="1:19" ht="25.5" customHeight="1">
      <c r="A46" s="57"/>
      <c r="B46" s="57"/>
      <c r="C46" s="58"/>
      <c r="D46" s="58"/>
      <c r="E46" s="59">
        <v>1004</v>
      </c>
      <c r="F46" s="59">
        <v>1804</v>
      </c>
      <c r="G46" s="58" t="s">
        <v>548</v>
      </c>
      <c r="H46" s="58"/>
      <c r="I46" s="58"/>
      <c r="J46" s="58" t="s">
        <v>549</v>
      </c>
      <c r="K46" s="3"/>
      <c r="L46" s="3"/>
      <c r="M46" s="3" t="str">
        <f t="shared" si="4"/>
        <v xml:space="preserve"> </v>
      </c>
      <c r="N46" s="3"/>
      <c r="O46" s="3"/>
      <c r="P46" s="3"/>
      <c r="Q46" s="3"/>
      <c r="R46" s="3"/>
      <c r="S46" s="3" t="str">
        <f t="shared" si="5"/>
        <v>1004 MTCIC- Kiritimati</v>
      </c>
    </row>
    <row r="47" spans="1:19" ht="25.5" customHeight="1">
      <c r="A47" s="57"/>
      <c r="B47" s="57"/>
      <c r="C47" s="58"/>
      <c r="D47" s="58"/>
      <c r="E47" s="59">
        <v>1005</v>
      </c>
      <c r="F47" s="59" t="s">
        <v>556</v>
      </c>
      <c r="G47" s="58" t="s">
        <v>557</v>
      </c>
      <c r="H47" s="58" t="s">
        <v>558</v>
      </c>
      <c r="I47" s="58" t="s">
        <v>559</v>
      </c>
      <c r="J47" s="58" t="s">
        <v>560</v>
      </c>
      <c r="K47" s="3"/>
      <c r="L47" s="3"/>
      <c r="M47" s="3" t="str">
        <f t="shared" si="4"/>
        <v xml:space="preserve"> </v>
      </c>
      <c r="N47" s="3"/>
      <c r="O47" s="3"/>
      <c r="P47" s="3"/>
      <c r="Q47" s="3"/>
      <c r="R47" s="3"/>
      <c r="S47" s="3" t="str">
        <f t="shared" si="5"/>
        <v>1005 MTCIC- Tourism</v>
      </c>
    </row>
    <row r="48" spans="1:19" ht="25.5" customHeight="1">
      <c r="A48" s="57" t="s">
        <v>176</v>
      </c>
      <c r="B48" s="57" t="s">
        <v>565</v>
      </c>
      <c r="C48" s="58" t="s">
        <v>566</v>
      </c>
      <c r="D48" s="58"/>
      <c r="E48" s="59" t="s">
        <v>180</v>
      </c>
      <c r="F48" s="59" t="s">
        <v>567</v>
      </c>
      <c r="G48" s="58" t="s">
        <v>313</v>
      </c>
      <c r="H48" s="58" t="s">
        <v>52</v>
      </c>
      <c r="I48" s="58" t="s">
        <v>53</v>
      </c>
      <c r="J48" s="58" t="s">
        <v>568</v>
      </c>
      <c r="K48" s="3"/>
      <c r="L48" s="3"/>
      <c r="M48" s="3" t="str">
        <f t="shared" si="4"/>
        <v>11 Kiribati Audit Office</v>
      </c>
      <c r="N48" s="3"/>
      <c r="O48" s="3"/>
      <c r="P48" s="3"/>
      <c r="Q48" s="3"/>
      <c r="R48" s="3"/>
      <c r="S48" s="3" t="str">
        <f t="shared" si="5"/>
        <v>1101 KAO- Administration</v>
      </c>
    </row>
    <row r="49" spans="1:19" ht="25.5" customHeight="1">
      <c r="A49" s="57"/>
      <c r="B49" s="57"/>
      <c r="C49" s="58"/>
      <c r="D49" s="58"/>
      <c r="E49" s="59" t="s">
        <v>196</v>
      </c>
      <c r="F49" s="59" t="s">
        <v>572</v>
      </c>
      <c r="G49" s="58" t="s">
        <v>573</v>
      </c>
      <c r="H49" s="58" t="s">
        <v>52</v>
      </c>
      <c r="I49" s="58" t="s">
        <v>53</v>
      </c>
      <c r="J49" s="58" t="s">
        <v>576</v>
      </c>
      <c r="K49" s="3"/>
      <c r="L49" s="3"/>
      <c r="M49" s="3" t="str">
        <f t="shared" si="4"/>
        <v xml:space="preserve"> </v>
      </c>
      <c r="N49" s="3"/>
      <c r="O49" s="3"/>
      <c r="P49" s="3"/>
      <c r="Q49" s="3"/>
      <c r="R49" s="3"/>
      <c r="S49" s="3" t="str">
        <f t="shared" si="5"/>
        <v>1102 KAO- Treasury</v>
      </c>
    </row>
    <row r="50" spans="1:19" ht="25.5" customHeight="1">
      <c r="A50" s="57"/>
      <c r="B50" s="57"/>
      <c r="C50" s="58"/>
      <c r="D50" s="58"/>
      <c r="E50" s="59" t="s">
        <v>206</v>
      </c>
      <c r="F50" s="59" t="s">
        <v>579</v>
      </c>
      <c r="G50" s="58" t="s">
        <v>580</v>
      </c>
      <c r="H50" s="58" t="s">
        <v>52</v>
      </c>
      <c r="I50" s="58" t="s">
        <v>53</v>
      </c>
      <c r="J50" s="58" t="s">
        <v>583</v>
      </c>
      <c r="K50" s="3"/>
      <c r="L50" s="3"/>
      <c r="M50" s="3" t="str">
        <f t="shared" si="4"/>
        <v xml:space="preserve"> </v>
      </c>
      <c r="N50" s="3"/>
      <c r="O50" s="3"/>
      <c r="P50" s="3"/>
      <c r="Q50" s="3"/>
      <c r="R50" s="3"/>
      <c r="S50" s="3" t="str">
        <f t="shared" si="5"/>
        <v xml:space="preserve">1103 KAO- SOE </v>
      </c>
    </row>
    <row r="51" spans="1:19" ht="25.5" customHeight="1">
      <c r="A51" s="57"/>
      <c r="B51" s="57"/>
      <c r="C51" s="58"/>
      <c r="D51" s="58"/>
      <c r="E51" s="59" t="s">
        <v>584</v>
      </c>
      <c r="F51" s="59" t="s">
        <v>585</v>
      </c>
      <c r="G51" s="58" t="s">
        <v>421</v>
      </c>
      <c r="H51" s="58" t="s">
        <v>52</v>
      </c>
      <c r="I51" s="58" t="s">
        <v>53</v>
      </c>
      <c r="J51" s="58" t="s">
        <v>589</v>
      </c>
      <c r="K51" s="3"/>
      <c r="L51" s="3"/>
      <c r="M51" s="3" t="str">
        <f t="shared" si="4"/>
        <v xml:space="preserve"> </v>
      </c>
      <c r="N51" s="3"/>
      <c r="O51" s="3"/>
      <c r="P51" s="3"/>
      <c r="Q51" s="3"/>
      <c r="R51" s="3"/>
      <c r="S51" s="3" t="str">
        <f t="shared" si="5"/>
        <v>1104 KAO- Local government</v>
      </c>
    </row>
    <row r="52" spans="1:19" ht="25.5" customHeight="1">
      <c r="A52" s="57"/>
      <c r="B52" s="57"/>
      <c r="C52" s="58"/>
      <c r="D52" s="58"/>
      <c r="E52" s="59" t="s">
        <v>592</v>
      </c>
      <c r="F52" s="59" t="s">
        <v>594</v>
      </c>
      <c r="G52" s="58" t="s">
        <v>595</v>
      </c>
      <c r="H52" s="58" t="s">
        <v>52</v>
      </c>
      <c r="I52" s="58" t="s">
        <v>53</v>
      </c>
      <c r="J52" s="58" t="s">
        <v>596</v>
      </c>
      <c r="K52" s="3"/>
      <c r="L52" s="3"/>
      <c r="M52" s="3" t="str">
        <f t="shared" si="4"/>
        <v xml:space="preserve"> </v>
      </c>
      <c r="N52" s="3"/>
      <c r="O52" s="3"/>
      <c r="P52" s="3"/>
      <c r="Q52" s="3"/>
      <c r="R52" s="3"/>
      <c r="S52" s="3" t="str">
        <f t="shared" si="5"/>
        <v>1105 KAO- Project</v>
      </c>
    </row>
    <row r="53" spans="1:19" ht="25.5" customHeight="1">
      <c r="A53" s="57"/>
      <c r="B53" s="57"/>
      <c r="C53" s="58"/>
      <c r="D53" s="58"/>
      <c r="E53" s="59" t="s">
        <v>599</v>
      </c>
      <c r="F53" s="59" t="s">
        <v>600</v>
      </c>
      <c r="G53" s="58" t="s">
        <v>601</v>
      </c>
      <c r="H53" s="58" t="s">
        <v>52</v>
      </c>
      <c r="I53" s="58" t="s">
        <v>53</v>
      </c>
      <c r="J53" s="58" t="s">
        <v>603</v>
      </c>
      <c r="K53" s="3"/>
      <c r="L53" s="3"/>
      <c r="M53" s="3" t="str">
        <f t="shared" si="4"/>
        <v xml:space="preserve"> </v>
      </c>
      <c r="N53" s="3"/>
      <c r="O53" s="3"/>
      <c r="P53" s="3"/>
      <c r="Q53" s="3"/>
      <c r="R53" s="3"/>
      <c r="S53" s="3" t="str">
        <f t="shared" si="5"/>
        <v>1106 KAO- IT</v>
      </c>
    </row>
    <row r="54" spans="1:19" ht="25.5" customHeight="1">
      <c r="A54" s="57"/>
      <c r="B54" s="57"/>
      <c r="C54" s="58"/>
      <c r="D54" s="58"/>
      <c r="E54" s="59" t="s">
        <v>607</v>
      </c>
      <c r="F54" s="59" t="s">
        <v>608</v>
      </c>
      <c r="G54" s="58" t="s">
        <v>609</v>
      </c>
      <c r="H54" s="58" t="s">
        <v>52</v>
      </c>
      <c r="I54" s="58" t="s">
        <v>53</v>
      </c>
      <c r="J54" s="58" t="s">
        <v>610</v>
      </c>
      <c r="K54" s="3"/>
      <c r="L54" s="3"/>
      <c r="M54" s="3" t="str">
        <f t="shared" si="4"/>
        <v xml:space="preserve"> </v>
      </c>
      <c r="N54" s="3"/>
      <c r="O54" s="3"/>
      <c r="P54" s="3"/>
      <c r="Q54" s="3"/>
      <c r="R54" s="3"/>
      <c r="S54" s="3" t="str">
        <f t="shared" si="5"/>
        <v>1107 KAO- Performance (HR)</v>
      </c>
    </row>
    <row r="55" spans="1:19" ht="25.5" customHeight="1">
      <c r="A55" s="57" t="s">
        <v>216</v>
      </c>
      <c r="B55" s="57" t="s">
        <v>613</v>
      </c>
      <c r="C55" s="58" t="s">
        <v>616</v>
      </c>
      <c r="D55" s="58"/>
      <c r="E55" s="59" t="s">
        <v>75</v>
      </c>
      <c r="F55" s="59" t="s">
        <v>617</v>
      </c>
      <c r="G55" s="58" t="s">
        <v>313</v>
      </c>
      <c r="H55" s="58" t="s">
        <v>248</v>
      </c>
      <c r="I55" s="58" t="s">
        <v>249</v>
      </c>
      <c r="J55" s="58" t="s">
        <v>620</v>
      </c>
      <c r="K55" s="3"/>
      <c r="L55" s="3"/>
      <c r="M55" s="3" t="str">
        <f t="shared" si="4"/>
        <v>12 Office of The Attorney General (AG)</v>
      </c>
      <c r="N55" s="3"/>
      <c r="O55" s="3"/>
      <c r="P55" s="3"/>
      <c r="Q55" s="3"/>
      <c r="R55" s="3"/>
      <c r="S55" s="3" t="str">
        <f t="shared" si="5"/>
        <v>1201 OAG- Administration</v>
      </c>
    </row>
    <row r="56" spans="1:19" ht="25.5" customHeight="1">
      <c r="A56" s="57"/>
      <c r="B56" s="57"/>
      <c r="C56" s="58"/>
      <c r="D56" s="58"/>
      <c r="E56" s="59" t="s">
        <v>81</v>
      </c>
      <c r="F56" s="59" t="s">
        <v>625</v>
      </c>
      <c r="G56" s="58" t="s">
        <v>626</v>
      </c>
      <c r="H56" s="58" t="s">
        <v>248</v>
      </c>
      <c r="I56" s="58" t="s">
        <v>249</v>
      </c>
      <c r="J56" s="58" t="s">
        <v>627</v>
      </c>
      <c r="K56" s="3"/>
      <c r="L56" s="3"/>
      <c r="M56" s="3" t="str">
        <f t="shared" si="4"/>
        <v xml:space="preserve"> </v>
      </c>
      <c r="N56" s="3"/>
      <c r="O56" s="3"/>
      <c r="P56" s="3"/>
      <c r="Q56" s="3"/>
      <c r="R56" s="3"/>
      <c r="S56" s="3" t="str">
        <f t="shared" si="5"/>
        <v>1202 OAG- Civil</v>
      </c>
    </row>
    <row r="57" spans="1:19" ht="25.5" customHeight="1">
      <c r="A57" s="57"/>
      <c r="B57" s="57"/>
      <c r="C57" s="58"/>
      <c r="D57" s="58"/>
      <c r="E57" s="59" t="s">
        <v>92</v>
      </c>
      <c r="F57" s="59" t="s">
        <v>630</v>
      </c>
      <c r="G57" s="58" t="s">
        <v>631</v>
      </c>
      <c r="H57" s="58" t="s">
        <v>248</v>
      </c>
      <c r="I57" s="58" t="s">
        <v>249</v>
      </c>
      <c r="J57" s="58" t="s">
        <v>634</v>
      </c>
      <c r="K57" s="3"/>
      <c r="L57" s="3"/>
      <c r="M57" s="3" t="str">
        <f t="shared" si="4"/>
        <v xml:space="preserve"> </v>
      </c>
      <c r="N57" s="3"/>
      <c r="O57" s="3"/>
      <c r="P57" s="3"/>
      <c r="Q57" s="3"/>
      <c r="R57" s="3"/>
      <c r="S57" s="3" t="str">
        <f t="shared" si="5"/>
        <v>1203 OAG- Criminal</v>
      </c>
    </row>
    <row r="58" spans="1:19" ht="25.5" customHeight="1">
      <c r="A58" s="57"/>
      <c r="B58" s="57"/>
      <c r="C58" s="58"/>
      <c r="D58" s="58"/>
      <c r="E58" s="59" t="s">
        <v>103</v>
      </c>
      <c r="F58" s="59" t="s">
        <v>637</v>
      </c>
      <c r="G58" s="58" t="s">
        <v>640</v>
      </c>
      <c r="H58" s="58" t="s">
        <v>248</v>
      </c>
      <c r="I58" s="58" t="s">
        <v>249</v>
      </c>
      <c r="J58" s="58" t="s">
        <v>641</v>
      </c>
      <c r="K58" s="3"/>
      <c r="L58" s="3"/>
      <c r="M58" s="3" t="str">
        <f t="shared" si="4"/>
        <v xml:space="preserve"> </v>
      </c>
      <c r="N58" s="3"/>
      <c r="O58" s="3"/>
      <c r="P58" s="3"/>
      <c r="Q58" s="3"/>
      <c r="R58" s="3"/>
      <c r="S58" s="3" t="str">
        <f t="shared" si="5"/>
        <v>1204 OAG- Drafting</v>
      </c>
    </row>
    <row r="59" spans="1:19" ht="25.5" customHeight="1">
      <c r="A59" s="57" t="s">
        <v>290</v>
      </c>
      <c r="B59" s="57" t="s">
        <v>644</v>
      </c>
      <c r="C59" s="58" t="s">
        <v>647</v>
      </c>
      <c r="D59" s="58"/>
      <c r="E59" s="59" t="s">
        <v>294</v>
      </c>
      <c r="F59" s="59" t="s">
        <v>648</v>
      </c>
      <c r="G59" s="58" t="s">
        <v>313</v>
      </c>
      <c r="H59" s="58" t="s">
        <v>460</v>
      </c>
      <c r="I59" s="58" t="s">
        <v>461</v>
      </c>
      <c r="J59" s="58" t="s">
        <v>649</v>
      </c>
      <c r="K59" s="3"/>
      <c r="L59" s="3"/>
      <c r="M59" s="3" t="str">
        <f t="shared" si="4"/>
        <v>13 Ministry of Fisheries &amp; Ocean Resources</v>
      </c>
      <c r="N59" s="3"/>
      <c r="O59" s="3"/>
      <c r="P59" s="3"/>
      <c r="Q59" s="3"/>
      <c r="R59" s="3"/>
      <c r="S59" s="3" t="str">
        <f t="shared" si="5"/>
        <v>1301 MFOR- Administration</v>
      </c>
    </row>
    <row r="60" spans="1:19" ht="25.5" customHeight="1">
      <c r="A60" s="57"/>
      <c r="B60" s="57"/>
      <c r="C60" s="58"/>
      <c r="D60" s="58"/>
      <c r="E60" s="59" t="s">
        <v>656</v>
      </c>
      <c r="F60" s="59" t="s">
        <v>657</v>
      </c>
      <c r="G60" s="58" t="s">
        <v>658</v>
      </c>
      <c r="H60" s="58" t="s">
        <v>460</v>
      </c>
      <c r="I60" s="58" t="s">
        <v>461</v>
      </c>
      <c r="J60" s="58" t="s">
        <v>659</v>
      </c>
      <c r="K60" s="3"/>
      <c r="L60" s="3"/>
      <c r="M60" s="3" t="str">
        <f t="shared" si="4"/>
        <v xml:space="preserve"> </v>
      </c>
      <c r="N60" s="3"/>
      <c r="O60" s="3"/>
      <c r="P60" s="3"/>
      <c r="Q60" s="3"/>
      <c r="R60" s="3"/>
      <c r="S60" s="3" t="str">
        <f t="shared" si="5"/>
        <v>1302 MFOR- Planning &amp; Development</v>
      </c>
    </row>
    <row r="61" spans="1:19" ht="25.5" customHeight="1">
      <c r="A61" s="57"/>
      <c r="B61" s="57"/>
      <c r="C61" s="58"/>
      <c r="D61" s="58"/>
      <c r="E61" s="59" t="s">
        <v>664</v>
      </c>
      <c r="F61" s="59" t="s">
        <v>665</v>
      </c>
      <c r="G61" s="58" t="s">
        <v>666</v>
      </c>
      <c r="H61" s="58" t="s">
        <v>460</v>
      </c>
      <c r="I61" s="58" t="s">
        <v>461</v>
      </c>
      <c r="J61" s="58" t="s">
        <v>668</v>
      </c>
      <c r="K61" s="3"/>
      <c r="L61" s="3"/>
      <c r="M61" s="3" t="str">
        <f t="shared" si="4"/>
        <v xml:space="preserve"> </v>
      </c>
      <c r="N61" s="3"/>
      <c r="O61" s="3"/>
      <c r="P61" s="3"/>
      <c r="Q61" s="3"/>
      <c r="R61" s="3"/>
      <c r="S61" s="3" t="str">
        <f t="shared" si="5"/>
        <v>1303 MFOR- Coastal fisheries</v>
      </c>
    </row>
    <row r="62" spans="1:19" ht="25.5" customHeight="1">
      <c r="A62" s="57"/>
      <c r="B62" s="57"/>
      <c r="C62" s="58"/>
      <c r="D62" s="58"/>
      <c r="E62" s="59" t="s">
        <v>672</v>
      </c>
      <c r="F62" s="59" t="s">
        <v>673</v>
      </c>
      <c r="G62" s="58" t="s">
        <v>676</v>
      </c>
      <c r="H62" s="58" t="s">
        <v>460</v>
      </c>
      <c r="I62" s="58" t="s">
        <v>461</v>
      </c>
      <c r="J62" s="58" t="s">
        <v>677</v>
      </c>
      <c r="K62" s="3"/>
      <c r="L62" s="3"/>
      <c r="M62" s="3" t="str">
        <f t="shared" si="4"/>
        <v xml:space="preserve"> </v>
      </c>
      <c r="N62" s="3"/>
      <c r="O62" s="3"/>
      <c r="P62" s="3"/>
      <c r="Q62" s="3"/>
      <c r="R62" s="3"/>
      <c r="S62" s="3" t="str">
        <f t="shared" si="5"/>
        <v>1304 MFOR- Licencing &amp; Compliance</v>
      </c>
    </row>
    <row r="63" spans="1:19" ht="25.5" customHeight="1">
      <c r="A63" s="57"/>
      <c r="B63" s="57"/>
      <c r="C63" s="58"/>
      <c r="D63" s="58"/>
      <c r="E63" s="59" t="s">
        <v>682</v>
      </c>
      <c r="F63" s="59" t="s">
        <v>683</v>
      </c>
      <c r="G63" s="58" t="s">
        <v>684</v>
      </c>
      <c r="H63" s="58" t="s">
        <v>460</v>
      </c>
      <c r="I63" s="58" t="s">
        <v>461</v>
      </c>
      <c r="J63" s="58" t="s">
        <v>685</v>
      </c>
      <c r="K63" s="3"/>
      <c r="L63" s="3"/>
      <c r="M63" s="3" t="str">
        <f t="shared" si="4"/>
        <v xml:space="preserve"> </v>
      </c>
      <c r="N63" s="3"/>
      <c r="O63" s="3"/>
      <c r="P63" s="3"/>
      <c r="Q63" s="3"/>
      <c r="R63" s="3"/>
      <c r="S63" s="3" t="str">
        <f t="shared" si="5"/>
        <v>1305 MFOR- GEO Science</v>
      </c>
    </row>
    <row r="64" spans="1:19" ht="25.5" customHeight="1">
      <c r="A64" s="57"/>
      <c r="B64" s="57"/>
      <c r="C64" s="58"/>
      <c r="D64" s="58"/>
      <c r="E64" s="59" t="s">
        <v>694</v>
      </c>
      <c r="F64" s="59" t="s">
        <v>695</v>
      </c>
      <c r="G64" s="58" t="s">
        <v>696</v>
      </c>
      <c r="H64" s="58" t="s">
        <v>460</v>
      </c>
      <c r="I64" s="58" t="s">
        <v>461</v>
      </c>
      <c r="J64" s="58" t="s">
        <v>699</v>
      </c>
      <c r="K64" s="3"/>
      <c r="L64" s="3"/>
      <c r="M64" s="3" t="str">
        <f t="shared" si="4"/>
        <v xml:space="preserve"> </v>
      </c>
      <c r="N64" s="3"/>
      <c r="O64" s="3"/>
      <c r="P64" s="3"/>
      <c r="Q64" s="3"/>
      <c r="R64" s="3"/>
      <c r="S64" s="3" t="str">
        <f t="shared" si="5"/>
        <v>1306 MFOR- Seafood verification</v>
      </c>
    </row>
    <row r="65" spans="1:19" ht="25.5" customHeight="1">
      <c r="A65" s="57"/>
      <c r="B65" s="57"/>
      <c r="C65" s="58"/>
      <c r="D65" s="58"/>
      <c r="E65" s="59" t="s">
        <v>704</v>
      </c>
      <c r="F65" s="59" t="s">
        <v>705</v>
      </c>
      <c r="G65" s="58" t="s">
        <v>706</v>
      </c>
      <c r="H65" s="58" t="s">
        <v>460</v>
      </c>
      <c r="I65" s="58" t="s">
        <v>461</v>
      </c>
      <c r="J65" s="58" t="s">
        <v>708</v>
      </c>
      <c r="K65" s="3"/>
      <c r="L65" s="3"/>
      <c r="M65" s="3" t="str">
        <f t="shared" si="4"/>
        <v xml:space="preserve"> </v>
      </c>
      <c r="N65" s="3"/>
      <c r="O65" s="3"/>
      <c r="P65" s="3"/>
      <c r="Q65" s="3"/>
      <c r="R65" s="3"/>
      <c r="S65" s="3" t="str">
        <f t="shared" si="5"/>
        <v>1307 MFMRD- ICT</v>
      </c>
    </row>
    <row r="66" spans="1:19" ht="25.5" customHeight="1">
      <c r="A66" s="57" t="s">
        <v>305</v>
      </c>
      <c r="B66" s="57" t="s">
        <v>712</v>
      </c>
      <c r="C66" s="58" t="s">
        <v>713</v>
      </c>
      <c r="D66" s="58"/>
      <c r="E66" s="59">
        <v>1401</v>
      </c>
      <c r="F66" s="59" t="s">
        <v>714</v>
      </c>
      <c r="G66" s="58" t="s">
        <v>313</v>
      </c>
      <c r="H66" s="58" t="s">
        <v>715</v>
      </c>
      <c r="I66" s="58" t="s">
        <v>716</v>
      </c>
      <c r="J66" s="58" t="s">
        <v>717</v>
      </c>
      <c r="K66" s="3"/>
      <c r="L66" s="3"/>
      <c r="M66" s="3" t="str">
        <f t="shared" si="4"/>
        <v>14 Ministry of Health &amp; Medical Services</v>
      </c>
      <c r="N66" s="3"/>
      <c r="O66" s="3"/>
      <c r="P66" s="3"/>
      <c r="Q66" s="3"/>
      <c r="R66" s="3"/>
      <c r="S66" s="3" t="str">
        <f t="shared" si="5"/>
        <v>1401 MHMS- Administration</v>
      </c>
    </row>
    <row r="67" spans="1:19" ht="25.5" customHeight="1">
      <c r="A67" s="57"/>
      <c r="B67" s="57"/>
      <c r="C67" s="58"/>
      <c r="D67" s="58"/>
      <c r="E67" s="59">
        <v>1402</v>
      </c>
      <c r="F67" s="59" t="s">
        <v>722</v>
      </c>
      <c r="G67" s="58" t="s">
        <v>723</v>
      </c>
      <c r="H67" s="58" t="s">
        <v>715</v>
      </c>
      <c r="I67" s="58" t="s">
        <v>716</v>
      </c>
      <c r="J67" s="58" t="s">
        <v>726</v>
      </c>
      <c r="K67" s="3"/>
      <c r="L67" s="3"/>
      <c r="M67" s="3" t="str">
        <f t="shared" si="4"/>
        <v xml:space="preserve"> </v>
      </c>
      <c r="N67" s="3"/>
      <c r="O67" s="3"/>
      <c r="P67" s="3"/>
      <c r="Q67" s="3"/>
      <c r="R67" s="3"/>
      <c r="S67" s="3" t="str">
        <f t="shared" si="5"/>
        <v>1402 MHMS- Support</v>
      </c>
    </row>
    <row r="68" spans="1:19" ht="25.5" customHeight="1">
      <c r="A68" s="57"/>
      <c r="B68" s="58"/>
      <c r="C68" s="58"/>
      <c r="D68" s="58"/>
      <c r="E68" s="59">
        <v>1403</v>
      </c>
      <c r="F68" s="59" t="s">
        <v>731</v>
      </c>
      <c r="G68" s="58" t="s">
        <v>732</v>
      </c>
      <c r="H68" s="58" t="s">
        <v>733</v>
      </c>
      <c r="I68" s="58" t="s">
        <v>734</v>
      </c>
      <c r="J68" s="58" t="s">
        <v>735</v>
      </c>
      <c r="K68" s="3"/>
      <c r="L68" s="3"/>
      <c r="M68" s="3" t="str">
        <f t="shared" si="4"/>
        <v xml:space="preserve"> </v>
      </c>
      <c r="N68" s="3"/>
      <c r="O68" s="3"/>
      <c r="P68" s="3"/>
      <c r="Q68" s="3"/>
      <c r="R68" s="3"/>
      <c r="S68" s="3" t="str">
        <f t="shared" si="5"/>
        <v>1403 MHMS- Public Health</v>
      </c>
    </row>
    <row r="69" spans="1:19" ht="25.5" customHeight="1">
      <c r="A69" s="57"/>
      <c r="B69" s="58"/>
      <c r="C69" s="58"/>
      <c r="D69" s="58"/>
      <c r="E69" s="59">
        <v>1404</v>
      </c>
      <c r="F69" s="59" t="s">
        <v>740</v>
      </c>
      <c r="G69" s="58" t="s">
        <v>742</v>
      </c>
      <c r="H69" s="58" t="s">
        <v>744</v>
      </c>
      <c r="I69" s="58" t="s">
        <v>745</v>
      </c>
      <c r="J69" s="58" t="s">
        <v>746</v>
      </c>
      <c r="K69" s="3"/>
      <c r="L69" s="3"/>
      <c r="M69" s="3" t="str">
        <f t="shared" si="4"/>
        <v xml:space="preserve"> </v>
      </c>
      <c r="N69" s="3"/>
      <c r="O69" s="3"/>
      <c r="P69" s="3"/>
      <c r="Q69" s="3"/>
      <c r="R69" s="3"/>
      <c r="S69" s="3" t="str">
        <f t="shared" si="5"/>
        <v>1404 MHMS- Curative</v>
      </c>
    </row>
    <row r="70" spans="1:19" ht="25.5" customHeight="1">
      <c r="A70" s="57"/>
      <c r="B70" s="58"/>
      <c r="C70" s="58"/>
      <c r="D70" s="58"/>
      <c r="E70" s="59">
        <v>1405</v>
      </c>
      <c r="F70" s="59" t="s">
        <v>751</v>
      </c>
      <c r="G70" s="58" t="s">
        <v>752</v>
      </c>
      <c r="H70" s="58" t="s">
        <v>744</v>
      </c>
      <c r="I70" s="58" t="s">
        <v>745</v>
      </c>
      <c r="J70" s="58" t="s">
        <v>755</v>
      </c>
      <c r="K70" s="3"/>
      <c r="L70" s="3"/>
      <c r="M70" s="3" t="str">
        <f t="shared" si="4"/>
        <v xml:space="preserve"> </v>
      </c>
      <c r="N70" s="3"/>
      <c r="O70" s="3"/>
      <c r="P70" s="3"/>
      <c r="Q70" s="3"/>
      <c r="R70" s="3"/>
      <c r="S70" s="3" t="str">
        <f t="shared" si="5"/>
        <v>1405 MHMS- Laboratory</v>
      </c>
    </row>
    <row r="71" spans="1:19" ht="25.5" customHeight="1">
      <c r="A71" s="57"/>
      <c r="B71" s="58"/>
      <c r="C71" s="58"/>
      <c r="D71" s="58"/>
      <c r="E71" s="59">
        <v>1406</v>
      </c>
      <c r="F71" s="59" t="s">
        <v>760</v>
      </c>
      <c r="G71" s="58" t="s">
        <v>761</v>
      </c>
      <c r="H71" s="58" t="s">
        <v>744</v>
      </c>
      <c r="I71" s="58" t="s">
        <v>745</v>
      </c>
      <c r="J71" s="58" t="s">
        <v>764</v>
      </c>
      <c r="K71" s="3"/>
      <c r="L71" s="3"/>
      <c r="M71" s="3" t="str">
        <f t="shared" si="4"/>
        <v xml:space="preserve"> </v>
      </c>
      <c r="N71" s="3"/>
      <c r="O71" s="3"/>
      <c r="P71" s="3"/>
      <c r="Q71" s="3"/>
      <c r="R71" s="3"/>
      <c r="S71" s="3" t="str">
        <f t="shared" si="5"/>
        <v>1406 MHMS- Radiology</v>
      </c>
    </row>
    <row r="72" spans="1:19" ht="25.5" customHeight="1">
      <c r="A72" s="57"/>
      <c r="B72" s="58"/>
      <c r="C72" s="58"/>
      <c r="D72" s="58"/>
      <c r="E72" s="59">
        <v>1407</v>
      </c>
      <c r="F72" s="59" t="s">
        <v>768</v>
      </c>
      <c r="G72" s="58" t="s">
        <v>770</v>
      </c>
      <c r="H72" s="58" t="s">
        <v>772</v>
      </c>
      <c r="I72" s="58" t="s">
        <v>773</v>
      </c>
      <c r="J72" s="58" t="s">
        <v>774</v>
      </c>
      <c r="K72" s="3"/>
      <c r="L72" s="3"/>
      <c r="M72" s="3" t="str">
        <f t="shared" si="4"/>
        <v xml:space="preserve"> </v>
      </c>
      <c r="N72" s="3"/>
      <c r="O72" s="3"/>
      <c r="P72" s="3"/>
      <c r="Q72" s="3"/>
      <c r="R72" s="3"/>
      <c r="S72" s="3" t="str">
        <f t="shared" si="5"/>
        <v>1407 MHMS- Pharmacy</v>
      </c>
    </row>
    <row r="73" spans="1:19" ht="25.5" customHeight="1">
      <c r="A73" s="57"/>
      <c r="B73" s="58"/>
      <c r="C73" s="58"/>
      <c r="D73" s="58"/>
      <c r="E73" s="59">
        <v>1408</v>
      </c>
      <c r="F73" s="59" t="s">
        <v>776</v>
      </c>
      <c r="G73" s="58" t="s">
        <v>778</v>
      </c>
      <c r="H73" s="58" t="s">
        <v>780</v>
      </c>
      <c r="I73" s="58" t="s">
        <v>781</v>
      </c>
      <c r="J73" s="58" t="s">
        <v>783</v>
      </c>
      <c r="K73" s="3"/>
      <c r="L73" s="3"/>
      <c r="M73" s="3" t="str">
        <f t="shared" si="4"/>
        <v xml:space="preserve"> </v>
      </c>
      <c r="N73" s="3"/>
      <c r="O73" s="3"/>
      <c r="P73" s="3"/>
      <c r="Q73" s="3"/>
      <c r="R73" s="3"/>
      <c r="S73" s="3" t="str">
        <f t="shared" si="5"/>
        <v>1408 MHMS- Rehabilitation</v>
      </c>
    </row>
    <row r="74" spans="1:19" ht="25.5" customHeight="1">
      <c r="A74" s="57"/>
      <c r="B74" s="57"/>
      <c r="C74" s="58"/>
      <c r="D74" s="58"/>
      <c r="E74" s="59">
        <v>1409</v>
      </c>
      <c r="F74" s="59" t="s">
        <v>786</v>
      </c>
      <c r="G74" s="58" t="s">
        <v>787</v>
      </c>
      <c r="H74" s="58" t="s">
        <v>744</v>
      </c>
      <c r="I74" s="58" t="s">
        <v>745</v>
      </c>
      <c r="J74" s="58" t="s">
        <v>790</v>
      </c>
      <c r="K74" s="3"/>
      <c r="L74" s="3"/>
      <c r="M74" s="3" t="str">
        <f t="shared" si="4"/>
        <v xml:space="preserve"> </v>
      </c>
      <c r="N74" s="3"/>
      <c r="O74" s="3"/>
      <c r="P74" s="3"/>
      <c r="Q74" s="3"/>
      <c r="R74" s="3"/>
      <c r="S74" s="3" t="str">
        <f t="shared" si="5"/>
        <v>1409 MHMS- Dental Clinic</v>
      </c>
    </row>
    <row r="75" spans="1:19" ht="25.5" customHeight="1">
      <c r="A75" s="57"/>
      <c r="B75" s="57"/>
      <c r="C75" s="58"/>
      <c r="D75" s="58"/>
      <c r="E75" s="59">
        <v>1410</v>
      </c>
      <c r="F75" s="59" t="s">
        <v>793</v>
      </c>
      <c r="G75" s="58" t="s">
        <v>795</v>
      </c>
      <c r="H75" s="58" t="s">
        <v>780</v>
      </c>
      <c r="I75" s="58" t="s">
        <v>781</v>
      </c>
      <c r="J75" s="58" t="s">
        <v>797</v>
      </c>
      <c r="K75" s="3"/>
      <c r="L75" s="3"/>
      <c r="M75" s="3" t="str">
        <f t="shared" si="4"/>
        <v xml:space="preserve"> </v>
      </c>
      <c r="N75" s="3"/>
      <c r="O75" s="3"/>
      <c r="P75" s="3"/>
      <c r="Q75" s="3"/>
      <c r="R75" s="3"/>
      <c r="S75" s="3" t="str">
        <f t="shared" si="5"/>
        <v>1410 MHMS- Nursing services</v>
      </c>
    </row>
    <row r="76" spans="1:19" ht="25.5" customHeight="1">
      <c r="A76" s="57"/>
      <c r="B76" s="57"/>
      <c r="C76" s="58"/>
      <c r="D76" s="58"/>
      <c r="E76" s="59">
        <v>1411</v>
      </c>
      <c r="F76" s="59" t="s">
        <v>801</v>
      </c>
      <c r="G76" s="58" t="s">
        <v>802</v>
      </c>
      <c r="H76" s="58" t="s">
        <v>715</v>
      </c>
      <c r="I76" s="58" t="s">
        <v>716</v>
      </c>
      <c r="J76" s="58" t="s">
        <v>803</v>
      </c>
      <c r="K76" s="3"/>
      <c r="L76" s="3"/>
      <c r="M76" s="3" t="str">
        <f t="shared" si="4"/>
        <v xml:space="preserve"> </v>
      </c>
      <c r="N76" s="3"/>
      <c r="O76" s="3"/>
      <c r="P76" s="3"/>
      <c r="Q76" s="3"/>
      <c r="R76" s="3"/>
      <c r="S76" s="3" t="str">
        <f t="shared" si="5"/>
        <v>1411 MHMS- Linnix Health Services</v>
      </c>
    </row>
    <row r="77" spans="1:19" ht="25.5" customHeight="1">
      <c r="A77" s="57"/>
      <c r="B77" s="57"/>
      <c r="C77" s="58"/>
      <c r="D77" s="58"/>
      <c r="E77" s="59">
        <v>1412</v>
      </c>
      <c r="F77" s="59" t="s">
        <v>805</v>
      </c>
      <c r="G77" s="58" t="s">
        <v>808</v>
      </c>
      <c r="H77" s="58" t="s">
        <v>780</v>
      </c>
      <c r="I77" s="58" t="s">
        <v>781</v>
      </c>
      <c r="J77" s="58" t="s">
        <v>810</v>
      </c>
      <c r="K77" s="3"/>
      <c r="L77" s="3"/>
      <c r="M77" s="3" t="str">
        <f t="shared" si="4"/>
        <v xml:space="preserve"> </v>
      </c>
      <c r="N77" s="3"/>
      <c r="O77" s="3"/>
      <c r="P77" s="3"/>
      <c r="Q77" s="3"/>
      <c r="R77" s="3"/>
      <c r="S77" s="3" t="str">
        <f t="shared" si="5"/>
        <v>1412 MHMS- Southern Kiribati Hospital</v>
      </c>
    </row>
    <row r="78" spans="1:19" ht="25.5" customHeight="1">
      <c r="A78" s="57"/>
      <c r="B78" s="57"/>
      <c r="C78" s="58"/>
      <c r="D78" s="58"/>
      <c r="E78" s="59">
        <v>1413</v>
      </c>
      <c r="F78" s="59" t="s">
        <v>814</v>
      </c>
      <c r="G78" s="58" t="s">
        <v>815</v>
      </c>
      <c r="H78" s="58" t="s">
        <v>715</v>
      </c>
      <c r="I78" s="58" t="s">
        <v>716</v>
      </c>
      <c r="J78" s="58" t="s">
        <v>816</v>
      </c>
      <c r="K78" s="3"/>
      <c r="L78" s="3"/>
      <c r="M78" s="3" t="str">
        <f t="shared" si="4"/>
        <v xml:space="preserve"> </v>
      </c>
      <c r="N78" s="3"/>
      <c r="O78" s="3"/>
      <c r="P78" s="3"/>
      <c r="Q78" s="3"/>
      <c r="R78" s="3"/>
      <c r="S78" s="3" t="str">
        <f t="shared" si="5"/>
        <v>1413 MHMS- Health Information</v>
      </c>
    </row>
    <row r="79" spans="1:19" ht="25.5" customHeight="1">
      <c r="A79" s="57"/>
      <c r="B79" s="57"/>
      <c r="C79" s="58"/>
      <c r="D79" s="58"/>
      <c r="E79" s="59">
        <v>1414</v>
      </c>
      <c r="F79" s="59">
        <v>2214</v>
      </c>
      <c r="G79" s="60" t="s">
        <v>821</v>
      </c>
      <c r="H79" s="58"/>
      <c r="I79" s="58"/>
      <c r="J79" s="60" t="s">
        <v>822</v>
      </c>
      <c r="K79" s="3"/>
      <c r="L79" s="3"/>
      <c r="M79" s="3" t="str">
        <f t="shared" si="4"/>
        <v xml:space="preserve"> </v>
      </c>
      <c r="N79" s="3"/>
      <c r="O79" s="3"/>
      <c r="P79" s="3"/>
      <c r="Q79" s="3"/>
      <c r="R79" s="3"/>
      <c r="S79" s="3" t="str">
        <f t="shared" si="5"/>
        <v xml:space="preserve">1414 MHMS- Mental Hospital
</v>
      </c>
    </row>
    <row r="80" spans="1:19" ht="25.5" customHeight="1">
      <c r="A80" s="57" t="s">
        <v>383</v>
      </c>
      <c r="B80" s="57" t="s">
        <v>824</v>
      </c>
      <c r="C80" s="58" t="s">
        <v>825</v>
      </c>
      <c r="D80" s="58"/>
      <c r="E80" s="59" t="s">
        <v>387</v>
      </c>
      <c r="F80" s="59" t="s">
        <v>828</v>
      </c>
      <c r="G80" s="58" t="s">
        <v>313</v>
      </c>
      <c r="H80" s="58"/>
      <c r="I80" s="58"/>
      <c r="J80" s="58" t="s">
        <v>830</v>
      </c>
      <c r="K80" s="3"/>
      <c r="L80" s="3"/>
      <c r="M80" s="3" t="str">
        <f t="shared" si="4"/>
        <v>15 Ministry of Education</v>
      </c>
      <c r="N80" s="3"/>
      <c r="O80" s="3"/>
      <c r="P80" s="3"/>
      <c r="Q80" s="3"/>
      <c r="R80" s="3"/>
      <c r="S80" s="3" t="str">
        <f t="shared" si="5"/>
        <v>1501 MOE- Administration</v>
      </c>
    </row>
    <row r="81" spans="1:19" ht="25.5" customHeight="1">
      <c r="A81" s="57"/>
      <c r="B81" s="57"/>
      <c r="C81" s="58"/>
      <c r="D81" s="58"/>
      <c r="E81" s="59" t="s">
        <v>404</v>
      </c>
      <c r="F81" s="59" t="s">
        <v>834</v>
      </c>
      <c r="G81" s="58" t="s">
        <v>835</v>
      </c>
      <c r="H81" s="58"/>
      <c r="I81" s="58"/>
      <c r="J81" s="58" t="s">
        <v>836</v>
      </c>
      <c r="K81" s="3"/>
      <c r="L81" s="3"/>
      <c r="M81" s="3" t="str">
        <f t="shared" si="4"/>
        <v xml:space="preserve"> </v>
      </c>
      <c r="N81" s="3"/>
      <c r="O81" s="3"/>
      <c r="P81" s="3"/>
      <c r="Q81" s="3"/>
      <c r="R81" s="3"/>
      <c r="S81" s="3" t="str">
        <f t="shared" si="5"/>
        <v>1502 MOE- Primary</v>
      </c>
    </row>
    <row r="82" spans="1:19" ht="25.5" customHeight="1">
      <c r="A82" s="57"/>
      <c r="B82" s="57"/>
      <c r="C82" s="58"/>
      <c r="D82" s="58"/>
      <c r="E82" s="59" t="s">
        <v>420</v>
      </c>
      <c r="F82" s="59" t="s">
        <v>842</v>
      </c>
      <c r="G82" s="58" t="s">
        <v>843</v>
      </c>
      <c r="H82" s="58" t="s">
        <v>844</v>
      </c>
      <c r="I82" s="58" t="s">
        <v>846</v>
      </c>
      <c r="J82" s="58" t="s">
        <v>847</v>
      </c>
      <c r="K82" s="3"/>
      <c r="L82" s="3"/>
      <c r="M82" s="3" t="str">
        <f t="shared" si="4"/>
        <v xml:space="preserve"> </v>
      </c>
      <c r="N82" s="3"/>
      <c r="O82" s="3"/>
      <c r="P82" s="3"/>
      <c r="Q82" s="3"/>
      <c r="R82" s="3"/>
      <c r="S82" s="3" t="str">
        <f t="shared" si="5"/>
        <v>1503 MOE- Junior Secondary Sch</v>
      </c>
    </row>
    <row r="83" spans="1:19" ht="25.5" customHeight="1">
      <c r="A83" s="57"/>
      <c r="B83" s="57"/>
      <c r="C83" s="58"/>
      <c r="D83" s="58"/>
      <c r="E83" s="59" t="s">
        <v>434</v>
      </c>
      <c r="F83" s="59" t="s">
        <v>855</v>
      </c>
      <c r="G83" s="58" t="s">
        <v>858</v>
      </c>
      <c r="H83" s="58"/>
      <c r="I83" s="58"/>
      <c r="J83" s="58" t="s">
        <v>859</v>
      </c>
      <c r="K83" s="3"/>
      <c r="L83" s="3"/>
      <c r="M83" s="3" t="str">
        <f t="shared" si="4"/>
        <v xml:space="preserve"> </v>
      </c>
      <c r="N83" s="3"/>
      <c r="O83" s="3"/>
      <c r="P83" s="3"/>
      <c r="Q83" s="3"/>
      <c r="R83" s="3"/>
      <c r="S83" s="3" t="str">
        <f t="shared" si="5"/>
        <v>1504 MOE- PPD &amp; TR</v>
      </c>
    </row>
    <row r="84" spans="1:19" ht="25.5" customHeight="1">
      <c r="A84" s="57"/>
      <c r="B84" s="57"/>
      <c r="C84" s="58"/>
      <c r="D84" s="58"/>
      <c r="E84" s="59" t="s">
        <v>445</v>
      </c>
      <c r="F84" s="59" t="s">
        <v>865</v>
      </c>
      <c r="G84" s="58" t="s">
        <v>866</v>
      </c>
      <c r="H84" s="58"/>
      <c r="I84" s="58"/>
      <c r="J84" s="58" t="s">
        <v>869</v>
      </c>
      <c r="K84" s="3"/>
      <c r="L84" s="3"/>
      <c r="M84" s="3" t="str">
        <f t="shared" si="4"/>
        <v xml:space="preserve"> </v>
      </c>
      <c r="N84" s="3"/>
      <c r="O84" s="3"/>
      <c r="P84" s="3"/>
      <c r="Q84" s="3"/>
      <c r="R84" s="3"/>
      <c r="S84" s="3" t="str">
        <f t="shared" si="5"/>
        <v>1505 MOE- Teabike College</v>
      </c>
    </row>
    <row r="85" spans="1:19" ht="25.5" customHeight="1">
      <c r="A85" s="57"/>
      <c r="B85" s="57"/>
      <c r="C85" s="58"/>
      <c r="D85" s="58"/>
      <c r="E85" s="59" t="s">
        <v>879</v>
      </c>
      <c r="F85" s="59" t="s">
        <v>880</v>
      </c>
      <c r="G85" s="58" t="s">
        <v>882</v>
      </c>
      <c r="H85" s="58"/>
      <c r="I85" s="58"/>
      <c r="J85" s="58" t="s">
        <v>884</v>
      </c>
      <c r="K85" s="3"/>
      <c r="L85" s="3"/>
      <c r="M85" s="3" t="str">
        <f t="shared" si="4"/>
        <v xml:space="preserve"> </v>
      </c>
      <c r="N85" s="3"/>
      <c r="O85" s="3"/>
      <c r="P85" s="3"/>
      <c r="Q85" s="3"/>
      <c r="R85" s="3"/>
      <c r="S85" s="3" t="str">
        <f t="shared" si="5"/>
        <v>1506 MOE- KTC</v>
      </c>
    </row>
    <row r="86" spans="1:19" ht="25.5" customHeight="1">
      <c r="A86" s="57"/>
      <c r="B86" s="57"/>
      <c r="C86" s="58"/>
      <c r="D86" s="58"/>
      <c r="E86" s="59" t="s">
        <v>889</v>
      </c>
      <c r="F86" s="59" t="s">
        <v>890</v>
      </c>
      <c r="G86" s="58" t="s">
        <v>891</v>
      </c>
      <c r="H86" s="58"/>
      <c r="I86" s="58"/>
      <c r="J86" s="58" t="s">
        <v>892</v>
      </c>
      <c r="K86" s="3"/>
      <c r="L86" s="3"/>
      <c r="M86" s="3" t="str">
        <f t="shared" si="4"/>
        <v xml:space="preserve"> </v>
      </c>
      <c r="N86" s="3"/>
      <c r="O86" s="3"/>
      <c r="P86" s="3"/>
      <c r="Q86" s="3"/>
      <c r="R86" s="3"/>
      <c r="S86" s="3" t="str">
        <f t="shared" si="5"/>
        <v>1507 MOE- Exams</v>
      </c>
    </row>
    <row r="87" spans="1:19" ht="25.5" customHeight="1">
      <c r="A87" s="57"/>
      <c r="B87" s="57"/>
      <c r="C87" s="58"/>
      <c r="D87" s="58"/>
      <c r="E87" s="59" t="s">
        <v>897</v>
      </c>
      <c r="F87" s="59" t="s">
        <v>898</v>
      </c>
      <c r="G87" s="58" t="s">
        <v>899</v>
      </c>
      <c r="H87" s="58"/>
      <c r="I87" s="58"/>
      <c r="J87" s="58" t="s">
        <v>900</v>
      </c>
      <c r="K87" s="3"/>
      <c r="L87" s="3"/>
      <c r="M87" s="3" t="str">
        <f t="shared" si="4"/>
        <v xml:space="preserve"> </v>
      </c>
      <c r="N87" s="3"/>
      <c r="O87" s="3"/>
      <c r="P87" s="3"/>
      <c r="Q87" s="3"/>
      <c r="R87" s="3"/>
      <c r="S87" s="3" t="str">
        <f t="shared" si="5"/>
        <v>1508 MOE- CDRC</v>
      </c>
    </row>
    <row r="88" spans="1:19" ht="25.5" customHeight="1">
      <c r="A88" s="57"/>
      <c r="B88" s="57"/>
      <c r="C88" s="58"/>
      <c r="D88" s="58"/>
      <c r="E88" s="59" t="s">
        <v>905</v>
      </c>
      <c r="F88" s="59" t="s">
        <v>906</v>
      </c>
      <c r="G88" s="58" t="s">
        <v>907</v>
      </c>
      <c r="H88" s="58"/>
      <c r="I88" s="58"/>
      <c r="J88" s="58" t="s">
        <v>908</v>
      </c>
      <c r="K88" s="3"/>
      <c r="L88" s="3"/>
      <c r="M88" s="3" t="str">
        <f t="shared" si="4"/>
        <v xml:space="preserve"> </v>
      </c>
      <c r="N88" s="3"/>
      <c r="O88" s="3"/>
      <c r="P88" s="3"/>
      <c r="Q88" s="3"/>
      <c r="R88" s="3"/>
      <c r="S88" s="3" t="str">
        <f t="shared" si="5"/>
        <v>1509 MOE- Library &amp; Archive</v>
      </c>
    </row>
    <row r="89" spans="1:19" ht="25.5" customHeight="1">
      <c r="A89" s="57"/>
      <c r="B89" s="57"/>
      <c r="C89" s="58"/>
      <c r="D89" s="58"/>
      <c r="E89" s="59" t="s">
        <v>913</v>
      </c>
      <c r="F89" s="59" t="s">
        <v>914</v>
      </c>
      <c r="G89" s="58" t="s">
        <v>916</v>
      </c>
      <c r="H89" s="58"/>
      <c r="I89" s="58"/>
      <c r="J89" s="58" t="s">
        <v>917</v>
      </c>
      <c r="K89" s="3"/>
      <c r="L89" s="3"/>
      <c r="M89" s="3" t="str">
        <f t="shared" si="4"/>
        <v xml:space="preserve"> </v>
      </c>
      <c r="N89" s="3"/>
      <c r="O89" s="3"/>
      <c r="P89" s="3"/>
      <c r="Q89" s="3"/>
      <c r="R89" s="3"/>
      <c r="S89" s="3" t="str">
        <f t="shared" si="5"/>
        <v>1510 MOE- SSS</v>
      </c>
    </row>
    <row r="90" spans="1:19" ht="25.5" customHeight="1">
      <c r="A90" s="57"/>
      <c r="B90" s="57"/>
      <c r="C90" s="58"/>
      <c r="D90" s="58"/>
      <c r="E90" s="59" t="s">
        <v>922</v>
      </c>
      <c r="F90" s="59" t="s">
        <v>923</v>
      </c>
      <c r="G90" s="58" t="s">
        <v>924</v>
      </c>
      <c r="H90" s="58"/>
      <c r="I90" s="58"/>
      <c r="J90" s="58" t="s">
        <v>925</v>
      </c>
      <c r="K90" s="3"/>
      <c r="L90" s="3"/>
      <c r="M90" s="3" t="str">
        <f t="shared" si="4"/>
        <v xml:space="preserve"> </v>
      </c>
      <c r="N90" s="3"/>
      <c r="O90" s="3"/>
      <c r="P90" s="3"/>
      <c r="Q90" s="3"/>
      <c r="R90" s="3"/>
      <c r="S90" s="3" t="str">
        <f t="shared" si="5"/>
        <v>1511 MOE- FMU</v>
      </c>
    </row>
    <row r="91" spans="1:19" ht="25.5" customHeight="1">
      <c r="A91" s="57"/>
      <c r="B91" s="57"/>
      <c r="C91" s="58"/>
      <c r="D91" s="58"/>
      <c r="E91" s="59" t="s">
        <v>930</v>
      </c>
      <c r="F91" s="59" t="s">
        <v>931</v>
      </c>
      <c r="G91" s="58" t="s">
        <v>932</v>
      </c>
      <c r="H91" s="58"/>
      <c r="I91" s="58"/>
      <c r="J91" s="58" t="s">
        <v>933</v>
      </c>
      <c r="K91" s="3"/>
      <c r="L91" s="3"/>
      <c r="M91" s="3" t="str">
        <f t="shared" si="4"/>
        <v xml:space="preserve"> </v>
      </c>
      <c r="N91" s="3"/>
      <c r="O91" s="3"/>
      <c r="P91" s="3"/>
      <c r="Q91" s="3"/>
      <c r="R91" s="3"/>
      <c r="S91" s="3" t="str">
        <f t="shared" si="5"/>
        <v>1512 MOE- Statistics &amp; IT</v>
      </c>
    </row>
    <row r="92" spans="1:19" ht="25.5" customHeight="1">
      <c r="A92" s="57"/>
      <c r="B92" s="57"/>
      <c r="C92" s="58"/>
      <c r="D92" s="58"/>
      <c r="E92" s="59" t="s">
        <v>938</v>
      </c>
      <c r="F92" s="59" t="s">
        <v>939</v>
      </c>
      <c r="G92" s="58" t="s">
        <v>940</v>
      </c>
      <c r="H92" s="58"/>
      <c r="I92" s="58"/>
      <c r="J92" s="58" t="s">
        <v>942</v>
      </c>
      <c r="K92" s="3"/>
      <c r="L92" s="3"/>
      <c r="M92" s="3" t="str">
        <f t="shared" si="4"/>
        <v xml:space="preserve"> </v>
      </c>
      <c r="N92" s="3"/>
      <c r="O92" s="3"/>
      <c r="P92" s="3"/>
      <c r="Q92" s="3"/>
      <c r="R92" s="3"/>
      <c r="S92" s="3" t="str">
        <f t="shared" si="5"/>
        <v>1513 MOE- KGV&amp;EBS</v>
      </c>
    </row>
    <row r="93" spans="1:19" ht="25.5" customHeight="1">
      <c r="A93" s="57"/>
      <c r="B93" s="57"/>
      <c r="C93" s="58"/>
      <c r="D93" s="58"/>
      <c r="E93" s="59" t="s">
        <v>946</v>
      </c>
      <c r="F93" s="59" t="s">
        <v>948</v>
      </c>
      <c r="G93" s="58" t="s">
        <v>949</v>
      </c>
      <c r="H93" s="58"/>
      <c r="I93" s="58"/>
      <c r="J93" s="58" t="s">
        <v>950</v>
      </c>
      <c r="K93" s="3"/>
      <c r="L93" s="3"/>
      <c r="M93" s="3" t="str">
        <f t="shared" si="4"/>
        <v xml:space="preserve"> </v>
      </c>
      <c r="N93" s="3"/>
      <c r="O93" s="3"/>
      <c r="P93" s="3"/>
      <c r="Q93" s="3"/>
      <c r="R93" s="3"/>
      <c r="S93" s="3" t="str">
        <f t="shared" si="5"/>
        <v>1514 MOE- KQA</v>
      </c>
    </row>
    <row r="94" spans="1:19" ht="25.5" customHeight="1">
      <c r="A94" s="57"/>
      <c r="B94" s="57"/>
      <c r="C94" s="58"/>
      <c r="D94" s="58"/>
      <c r="E94" s="59" t="s">
        <v>954</v>
      </c>
      <c r="F94" s="59" t="s">
        <v>956</v>
      </c>
      <c r="G94" s="58" t="s">
        <v>957</v>
      </c>
      <c r="H94" s="58"/>
      <c r="I94" s="58"/>
      <c r="J94" s="58" t="s">
        <v>960</v>
      </c>
      <c r="K94" s="3"/>
      <c r="L94" s="3"/>
      <c r="M94" s="3" t="str">
        <f t="shared" si="4"/>
        <v xml:space="preserve"> </v>
      </c>
      <c r="N94" s="3"/>
      <c r="O94" s="3"/>
      <c r="P94" s="3"/>
      <c r="Q94" s="3"/>
      <c r="R94" s="3"/>
      <c r="S94" s="3" t="str">
        <f t="shared" si="5"/>
        <v>1515 MOE- ECCE</v>
      </c>
    </row>
    <row r="95" spans="1:19" ht="25.5" customHeight="1">
      <c r="A95" s="57"/>
      <c r="B95" s="57"/>
      <c r="C95" s="58"/>
      <c r="D95" s="58"/>
      <c r="E95" s="59">
        <v>1516</v>
      </c>
      <c r="F95" s="59" t="s">
        <v>956</v>
      </c>
      <c r="G95" s="58" t="s">
        <v>966</v>
      </c>
      <c r="H95" s="58"/>
      <c r="I95" s="58"/>
      <c r="J95" s="58" t="s">
        <v>967</v>
      </c>
      <c r="K95" s="3"/>
      <c r="L95" s="3"/>
      <c r="M95" s="3"/>
      <c r="N95" s="3"/>
      <c r="O95" s="3"/>
      <c r="P95" s="3"/>
      <c r="Q95" s="3"/>
      <c r="R95" s="3"/>
      <c r="S95" s="3"/>
    </row>
    <row r="96" spans="1:19" ht="25.5" customHeight="1">
      <c r="A96" s="57" t="s">
        <v>455</v>
      </c>
      <c r="B96" s="57" t="s">
        <v>968</v>
      </c>
      <c r="C96" s="58" t="s">
        <v>969</v>
      </c>
      <c r="D96" s="58"/>
      <c r="E96" s="59" t="s">
        <v>459</v>
      </c>
      <c r="F96" s="59" t="s">
        <v>973</v>
      </c>
      <c r="G96" s="58" t="s">
        <v>313</v>
      </c>
      <c r="H96" s="58" t="s">
        <v>975</v>
      </c>
      <c r="I96" s="58" t="s">
        <v>976</v>
      </c>
      <c r="J96" s="58" t="s">
        <v>977</v>
      </c>
      <c r="K96" s="3"/>
      <c r="L96" s="3"/>
      <c r="M96" s="3" t="str">
        <f t="shared" ref="M96:M102" si="6">CONCATENATE(A96," ",C96)</f>
        <v>16 Ministry of Information, Communication, &amp; Transport</v>
      </c>
      <c r="N96" s="3"/>
      <c r="O96" s="3"/>
      <c r="P96" s="3"/>
      <c r="Q96" s="3"/>
      <c r="R96" s="3"/>
      <c r="S96" s="3" t="str">
        <f t="shared" ref="S96:S102" si="7">CONCATENATE(E96," ",J96)</f>
        <v>1601 MICT- Administration</v>
      </c>
    </row>
    <row r="97" spans="1:19" ht="25.5" customHeight="1">
      <c r="A97" s="57"/>
      <c r="B97" s="57"/>
      <c r="C97" s="58"/>
      <c r="D97" s="58"/>
      <c r="E97" s="59" t="s">
        <v>470</v>
      </c>
      <c r="F97" s="59" t="s">
        <v>982</v>
      </c>
      <c r="G97" s="58" t="s">
        <v>983</v>
      </c>
      <c r="H97" s="58" t="s">
        <v>984</v>
      </c>
      <c r="I97" s="58" t="s">
        <v>985</v>
      </c>
      <c r="J97" s="58" t="s">
        <v>986</v>
      </c>
      <c r="K97" s="3"/>
      <c r="L97" s="3"/>
      <c r="M97" s="3" t="str">
        <f t="shared" si="6"/>
        <v xml:space="preserve"> </v>
      </c>
      <c r="N97" s="3"/>
      <c r="O97" s="3"/>
      <c r="P97" s="3"/>
      <c r="Q97" s="3"/>
      <c r="R97" s="3"/>
      <c r="S97" s="3" t="str">
        <f t="shared" si="7"/>
        <v>1602 MICT- Marine</v>
      </c>
    </row>
    <row r="98" spans="1:19" ht="25.5" customHeight="1">
      <c r="A98" s="57"/>
      <c r="B98" s="57"/>
      <c r="C98" s="58"/>
      <c r="D98" s="58"/>
      <c r="E98" s="59" t="s">
        <v>480</v>
      </c>
      <c r="F98" s="59" t="s">
        <v>991</v>
      </c>
      <c r="G98" s="58" t="s">
        <v>992</v>
      </c>
      <c r="H98" s="58" t="s">
        <v>984</v>
      </c>
      <c r="I98" s="58" t="s">
        <v>985</v>
      </c>
      <c r="J98" s="58" t="s">
        <v>993</v>
      </c>
      <c r="K98" s="3"/>
      <c r="L98" s="3"/>
      <c r="M98" s="3" t="str">
        <f t="shared" si="6"/>
        <v xml:space="preserve"> </v>
      </c>
      <c r="N98" s="3"/>
      <c r="O98" s="3"/>
      <c r="P98" s="3"/>
      <c r="Q98" s="3"/>
      <c r="R98" s="3"/>
      <c r="S98" s="3" t="str">
        <f t="shared" si="7"/>
        <v>1603 MICT- Navigation</v>
      </c>
    </row>
    <row r="99" spans="1:19" ht="25.5" customHeight="1">
      <c r="A99" s="57"/>
      <c r="B99" s="57"/>
      <c r="C99" s="58"/>
      <c r="D99" s="58"/>
      <c r="E99" s="59" t="s">
        <v>488</v>
      </c>
      <c r="F99" s="59" t="s">
        <v>998</v>
      </c>
      <c r="G99" s="58" t="s">
        <v>999</v>
      </c>
      <c r="H99" s="58" t="s">
        <v>984</v>
      </c>
      <c r="I99" s="58" t="s">
        <v>985</v>
      </c>
      <c r="J99" s="58" t="s">
        <v>1000</v>
      </c>
      <c r="K99" s="3"/>
      <c r="L99" s="3"/>
      <c r="M99" s="3" t="str">
        <f t="shared" si="6"/>
        <v xml:space="preserve"> </v>
      </c>
      <c r="N99" s="3"/>
      <c r="O99" s="3"/>
      <c r="P99" s="3"/>
      <c r="Q99" s="3"/>
      <c r="R99" s="3"/>
      <c r="S99" s="3" t="str">
        <f t="shared" si="7"/>
        <v>1604 MICT- Aviation</v>
      </c>
    </row>
    <row r="100" spans="1:19" ht="25.5" customHeight="1">
      <c r="A100" s="57"/>
      <c r="B100" s="57"/>
      <c r="C100" s="58"/>
      <c r="D100" s="58"/>
      <c r="E100" s="59" t="s">
        <v>1005</v>
      </c>
      <c r="F100" s="59" t="s">
        <v>1006</v>
      </c>
      <c r="G100" s="58" t="s">
        <v>1007</v>
      </c>
      <c r="H100" s="58" t="s">
        <v>984</v>
      </c>
      <c r="I100" s="58" t="s">
        <v>985</v>
      </c>
      <c r="J100" s="58" t="s">
        <v>1009</v>
      </c>
      <c r="K100" s="3"/>
      <c r="L100" s="3"/>
      <c r="M100" s="3" t="str">
        <f t="shared" si="6"/>
        <v xml:space="preserve"> </v>
      </c>
      <c r="N100" s="3"/>
      <c r="O100" s="3"/>
      <c r="P100" s="3"/>
      <c r="Q100" s="3"/>
      <c r="R100" s="3"/>
      <c r="S100" s="3" t="str">
        <f t="shared" si="7"/>
        <v>1605 MICT- Airport services</v>
      </c>
    </row>
    <row r="101" spans="1:19" ht="25.5" customHeight="1">
      <c r="A101" s="57"/>
      <c r="B101" s="57"/>
      <c r="C101" s="58"/>
      <c r="D101" s="58"/>
      <c r="E101" s="59" t="s">
        <v>1013</v>
      </c>
      <c r="F101" s="59" t="s">
        <v>1015</v>
      </c>
      <c r="G101" s="58" t="s">
        <v>1016</v>
      </c>
      <c r="H101" s="58" t="s">
        <v>975</v>
      </c>
      <c r="I101" s="58" t="s">
        <v>976</v>
      </c>
      <c r="J101" s="58" t="s">
        <v>1017</v>
      </c>
      <c r="K101" s="3"/>
      <c r="L101" s="3"/>
      <c r="M101" s="3" t="str">
        <f t="shared" si="6"/>
        <v xml:space="preserve"> </v>
      </c>
      <c r="N101" s="3"/>
      <c r="O101" s="3"/>
      <c r="P101" s="3"/>
      <c r="Q101" s="3"/>
      <c r="R101" s="3"/>
      <c r="S101" s="3" t="str">
        <f t="shared" si="7"/>
        <v>1606 MICT- Kiribati post</v>
      </c>
    </row>
    <row r="102" spans="1:19" ht="25.5" customHeight="1">
      <c r="A102" s="57"/>
      <c r="B102" s="57"/>
      <c r="C102" s="58"/>
      <c r="D102" s="58"/>
      <c r="E102" s="59" t="s">
        <v>1022</v>
      </c>
      <c r="F102" s="59" t="s">
        <v>1023</v>
      </c>
      <c r="G102" s="58" t="s">
        <v>1024</v>
      </c>
      <c r="H102" s="58" t="s">
        <v>984</v>
      </c>
      <c r="I102" s="58" t="s">
        <v>985</v>
      </c>
      <c r="J102" s="58" t="s">
        <v>1025</v>
      </c>
      <c r="K102" s="3"/>
      <c r="L102" s="3"/>
      <c r="M102" s="3" t="str">
        <f t="shared" si="6"/>
        <v xml:space="preserve"> </v>
      </c>
      <c r="N102" s="3"/>
      <c r="O102" s="3"/>
      <c r="P102" s="3"/>
      <c r="Q102" s="3"/>
      <c r="R102" s="3"/>
      <c r="S102" s="3" t="str">
        <f t="shared" si="7"/>
        <v>1607 MICT- Printery</v>
      </c>
    </row>
    <row r="103" spans="1:19" ht="25.5" customHeight="1">
      <c r="A103" s="57"/>
      <c r="B103" s="57"/>
      <c r="C103" s="58"/>
      <c r="D103" s="58"/>
      <c r="E103" s="59">
        <v>1608</v>
      </c>
      <c r="F103" s="59">
        <v>2408</v>
      </c>
      <c r="G103" s="58" t="s">
        <v>1030</v>
      </c>
      <c r="H103" s="58"/>
      <c r="I103" s="58"/>
      <c r="J103" s="58" t="s">
        <v>1032</v>
      </c>
      <c r="K103" s="3" t="s">
        <v>1033</v>
      </c>
      <c r="L103" s="3"/>
      <c r="N103" s="3"/>
      <c r="O103" s="3"/>
      <c r="P103" s="3"/>
      <c r="Q103" s="3"/>
      <c r="R103" s="3"/>
      <c r="S103" s="3" t="e">
        <f>CONCATENATE(E103," ",#REF!)</f>
        <v>#REF!</v>
      </c>
    </row>
    <row r="104" spans="1:19" ht="25.5" customHeight="1">
      <c r="A104" s="57"/>
      <c r="B104" s="57"/>
      <c r="C104" s="58"/>
      <c r="D104" s="58"/>
      <c r="E104" s="59">
        <v>1609</v>
      </c>
      <c r="F104" s="59">
        <v>2409</v>
      </c>
      <c r="G104" s="58" t="s">
        <v>1038</v>
      </c>
      <c r="H104" s="58" t="s">
        <v>975</v>
      </c>
      <c r="I104" s="58" t="s">
        <v>976</v>
      </c>
      <c r="J104" s="58" t="s">
        <v>1038</v>
      </c>
      <c r="K104" s="3"/>
      <c r="L104" s="3"/>
      <c r="M104" s="3" t="str">
        <f t="shared" ref="M104:M149" si="8">CONCATENATE(A104," ",C104)</f>
        <v xml:space="preserve"> </v>
      </c>
      <c r="N104" s="3"/>
      <c r="O104" s="3"/>
      <c r="P104" s="3"/>
      <c r="Q104" s="3"/>
      <c r="R104" s="3"/>
      <c r="S104" s="3" t="str">
        <f t="shared" ref="S104:S149" si="9">CONCATENATE(E104," ",J104)</f>
        <v>1609 Blank</v>
      </c>
    </row>
    <row r="105" spans="1:19" ht="25.5" customHeight="1">
      <c r="A105" s="57" t="s">
        <v>497</v>
      </c>
      <c r="B105" s="57" t="s">
        <v>1043</v>
      </c>
      <c r="C105" s="58" t="s">
        <v>1044</v>
      </c>
      <c r="D105" s="58"/>
      <c r="E105" s="59" t="s">
        <v>499</v>
      </c>
      <c r="F105" s="59" t="s">
        <v>1047</v>
      </c>
      <c r="G105" s="58" t="s">
        <v>313</v>
      </c>
      <c r="H105" s="58" t="s">
        <v>52</v>
      </c>
      <c r="I105" s="58" t="s">
        <v>53</v>
      </c>
      <c r="J105" s="58" t="s">
        <v>1050</v>
      </c>
      <c r="K105" s="3"/>
      <c r="L105" s="3"/>
      <c r="M105" s="3" t="str">
        <f t="shared" si="8"/>
        <v>17 Ministry of Finance &amp; Economic dev.</v>
      </c>
      <c r="N105" s="3"/>
      <c r="O105" s="3"/>
      <c r="P105" s="3"/>
      <c r="Q105" s="3"/>
      <c r="R105" s="3"/>
      <c r="S105" s="3" t="str">
        <f t="shared" si="9"/>
        <v>1701 MFED- Administration</v>
      </c>
    </row>
    <row r="106" spans="1:19" ht="25.5" customHeight="1">
      <c r="A106" s="57"/>
      <c r="B106" s="57"/>
      <c r="C106" s="58"/>
      <c r="D106" s="58"/>
      <c r="E106" s="59" t="s">
        <v>508</v>
      </c>
      <c r="F106" s="59" t="s">
        <v>1053</v>
      </c>
      <c r="G106" s="58" t="s">
        <v>573</v>
      </c>
      <c r="H106" s="58" t="s">
        <v>52</v>
      </c>
      <c r="I106" s="58" t="s">
        <v>53</v>
      </c>
      <c r="J106" s="58" t="s">
        <v>1056</v>
      </c>
      <c r="K106" s="3"/>
      <c r="L106" s="3"/>
      <c r="M106" s="3" t="str">
        <f t="shared" si="8"/>
        <v xml:space="preserve"> </v>
      </c>
      <c r="N106" s="3"/>
      <c r="O106" s="3"/>
      <c r="P106" s="3"/>
      <c r="Q106" s="3"/>
      <c r="R106" s="3"/>
      <c r="S106" s="3" t="str">
        <f t="shared" si="9"/>
        <v>1702 MFED- Treasury</v>
      </c>
    </row>
    <row r="107" spans="1:19" ht="25.5" customHeight="1">
      <c r="A107" s="57"/>
      <c r="B107" s="57"/>
      <c r="C107" s="58"/>
      <c r="D107" s="58"/>
      <c r="E107" s="59" t="s">
        <v>513</v>
      </c>
      <c r="F107" s="59" t="s">
        <v>1059</v>
      </c>
      <c r="G107" s="58" t="s">
        <v>1062</v>
      </c>
      <c r="H107" s="58" t="s">
        <v>52</v>
      </c>
      <c r="I107" s="58" t="s">
        <v>53</v>
      </c>
      <c r="J107" s="58" t="s">
        <v>1063</v>
      </c>
      <c r="K107" s="3"/>
      <c r="L107" s="3"/>
      <c r="M107" s="3" t="str">
        <f t="shared" si="8"/>
        <v xml:space="preserve"> </v>
      </c>
      <c r="N107" s="3"/>
      <c r="O107" s="3"/>
      <c r="P107" s="3"/>
      <c r="Q107" s="3"/>
      <c r="R107" s="3"/>
      <c r="S107" s="3" t="str">
        <f t="shared" si="9"/>
        <v>1703 MFED- Internal Audit</v>
      </c>
    </row>
    <row r="108" spans="1:19" ht="25.5" customHeight="1">
      <c r="A108" s="57"/>
      <c r="B108" s="57"/>
      <c r="C108" s="58"/>
      <c r="D108" s="58"/>
      <c r="E108" s="59" t="s">
        <v>1064</v>
      </c>
      <c r="F108" s="59" t="s">
        <v>1065</v>
      </c>
      <c r="G108" s="58" t="s">
        <v>1067</v>
      </c>
      <c r="H108" s="58" t="s">
        <v>52</v>
      </c>
      <c r="I108" s="58" t="s">
        <v>53</v>
      </c>
      <c r="J108" s="58" t="s">
        <v>1070</v>
      </c>
      <c r="K108" s="3"/>
      <c r="L108" s="3"/>
      <c r="M108" s="3" t="str">
        <f t="shared" si="8"/>
        <v xml:space="preserve"> </v>
      </c>
      <c r="N108" s="3"/>
      <c r="O108" s="3"/>
      <c r="P108" s="3"/>
      <c r="Q108" s="3"/>
      <c r="R108" s="3"/>
      <c r="S108" s="3" t="str">
        <f t="shared" si="9"/>
        <v>1704 MFED- NEPO</v>
      </c>
    </row>
    <row r="109" spans="1:19" ht="25.5" customHeight="1">
      <c r="A109" s="57"/>
      <c r="B109" s="57"/>
      <c r="C109" s="58"/>
      <c r="D109" s="58"/>
      <c r="E109" s="59" t="s">
        <v>1072</v>
      </c>
      <c r="F109" s="59" t="s">
        <v>1073</v>
      </c>
      <c r="G109" s="58" t="s">
        <v>1074</v>
      </c>
      <c r="H109" s="58" t="s">
        <v>52</v>
      </c>
      <c r="I109" s="58" t="s">
        <v>53</v>
      </c>
      <c r="J109" s="58" t="s">
        <v>1079</v>
      </c>
      <c r="K109" s="3"/>
      <c r="L109" s="3"/>
      <c r="M109" s="3" t="str">
        <f t="shared" si="8"/>
        <v xml:space="preserve"> </v>
      </c>
      <c r="N109" s="3"/>
      <c r="O109" s="3"/>
      <c r="P109" s="3"/>
      <c r="Q109" s="3"/>
      <c r="R109" s="3"/>
      <c r="S109" s="3" t="str">
        <f t="shared" si="9"/>
        <v>1705 MFED- Tax</v>
      </c>
    </row>
    <row r="110" spans="1:19" ht="25.5" customHeight="1">
      <c r="A110" s="57"/>
      <c r="B110" s="57"/>
      <c r="C110" s="58"/>
      <c r="D110" s="58"/>
      <c r="E110" s="59" t="s">
        <v>1081</v>
      </c>
      <c r="F110" s="59" t="s">
        <v>1082</v>
      </c>
      <c r="G110" s="58" t="s">
        <v>1083</v>
      </c>
      <c r="H110" s="58" t="s">
        <v>52</v>
      </c>
      <c r="I110" s="58" t="s">
        <v>53</v>
      </c>
      <c r="J110" s="58" t="s">
        <v>1087</v>
      </c>
      <c r="K110" s="3"/>
      <c r="L110" s="3"/>
      <c r="M110" s="3" t="str">
        <f t="shared" si="8"/>
        <v xml:space="preserve"> </v>
      </c>
      <c r="N110" s="3"/>
      <c r="O110" s="3"/>
      <c r="P110" s="3"/>
      <c r="Q110" s="3"/>
      <c r="R110" s="3"/>
      <c r="S110" s="3" t="str">
        <f t="shared" si="9"/>
        <v>1706 MFED- NSO</v>
      </c>
    </row>
    <row r="111" spans="1:19" ht="25.5" customHeight="1">
      <c r="A111" s="57"/>
      <c r="B111" s="57"/>
      <c r="C111" s="58"/>
      <c r="D111" s="58"/>
      <c r="E111" s="59" t="s">
        <v>1089</v>
      </c>
      <c r="F111" s="59" t="s">
        <v>1090</v>
      </c>
      <c r="G111" s="58" t="s">
        <v>601</v>
      </c>
      <c r="H111" s="58" t="s">
        <v>52</v>
      </c>
      <c r="I111" s="58" t="s">
        <v>53</v>
      </c>
      <c r="J111" s="58" t="s">
        <v>1095</v>
      </c>
      <c r="K111" s="3"/>
      <c r="L111" s="3"/>
      <c r="M111" s="3" t="str">
        <f t="shared" si="8"/>
        <v xml:space="preserve"> </v>
      </c>
      <c r="N111" s="3"/>
      <c r="O111" s="3"/>
      <c r="P111" s="3"/>
      <c r="Q111" s="3"/>
      <c r="R111" s="3"/>
      <c r="S111" s="3" t="str">
        <f t="shared" si="9"/>
        <v>1707 MFED- IT</v>
      </c>
    </row>
    <row r="112" spans="1:19" ht="25.5" customHeight="1">
      <c r="A112" s="57"/>
      <c r="B112" s="57"/>
      <c r="C112" s="58"/>
      <c r="D112" s="58"/>
      <c r="E112" s="59" t="s">
        <v>1097</v>
      </c>
      <c r="F112" s="59" t="s">
        <v>1098</v>
      </c>
      <c r="G112" s="58" t="s">
        <v>1100</v>
      </c>
      <c r="H112" s="58" t="s">
        <v>52</v>
      </c>
      <c r="I112" s="58" t="s">
        <v>53</v>
      </c>
      <c r="J112" s="58" t="s">
        <v>1103</v>
      </c>
      <c r="K112" s="3"/>
      <c r="L112" s="3"/>
      <c r="M112" s="3" t="str">
        <f t="shared" si="8"/>
        <v xml:space="preserve"> </v>
      </c>
      <c r="N112" s="3"/>
      <c r="O112" s="3"/>
      <c r="P112" s="3"/>
      <c r="Q112" s="3"/>
      <c r="R112" s="3"/>
      <c r="S112" s="3" t="str">
        <f t="shared" si="9"/>
        <v>1708 MFED- CPU</v>
      </c>
    </row>
    <row r="113" spans="1:19" ht="25.5" customHeight="1">
      <c r="A113" s="57"/>
      <c r="B113" s="57"/>
      <c r="C113" s="58"/>
      <c r="D113" s="58"/>
      <c r="E113" s="59" t="s">
        <v>1105</v>
      </c>
      <c r="F113" s="59" t="s">
        <v>1106</v>
      </c>
      <c r="G113" s="58" t="s">
        <v>1108</v>
      </c>
      <c r="H113" s="58" t="s">
        <v>52</v>
      </c>
      <c r="I113" s="58" t="s">
        <v>53</v>
      </c>
      <c r="J113" s="58" t="s">
        <v>1111</v>
      </c>
      <c r="K113" s="3"/>
      <c r="L113" s="3"/>
      <c r="M113" s="3" t="str">
        <f t="shared" si="8"/>
        <v xml:space="preserve"> </v>
      </c>
      <c r="N113" s="3"/>
      <c r="O113" s="3"/>
      <c r="P113" s="3"/>
      <c r="Q113" s="3"/>
      <c r="R113" s="3"/>
      <c r="S113" s="3" t="str">
        <f t="shared" si="9"/>
        <v>1709 MFED- Customs</v>
      </c>
    </row>
    <row r="114" spans="1:19" ht="25.5" customHeight="1">
      <c r="A114" s="57"/>
      <c r="B114" s="57"/>
      <c r="C114" s="58"/>
      <c r="D114" s="58"/>
      <c r="E114" s="59">
        <v>1710</v>
      </c>
      <c r="F114" s="59"/>
      <c r="G114" s="58" t="s">
        <v>1113</v>
      </c>
      <c r="H114" s="58" t="s">
        <v>52</v>
      </c>
      <c r="I114" s="58" t="s">
        <v>53</v>
      </c>
      <c r="J114" s="58" t="s">
        <v>1117</v>
      </c>
      <c r="K114" s="3"/>
      <c r="L114" s="3"/>
      <c r="M114" s="3" t="str">
        <f t="shared" si="8"/>
        <v xml:space="preserve"> </v>
      </c>
      <c r="N114" s="3"/>
      <c r="O114" s="3"/>
      <c r="P114" s="3"/>
      <c r="Q114" s="3"/>
      <c r="R114" s="3"/>
      <c r="S114" s="3" t="str">
        <f t="shared" si="9"/>
        <v>1710 MFED- KFSU</v>
      </c>
    </row>
    <row r="115" spans="1:19" ht="25.5" customHeight="1">
      <c r="A115" s="57" t="s">
        <v>519</v>
      </c>
      <c r="B115" s="57" t="s">
        <v>1118</v>
      </c>
      <c r="C115" s="58" t="s">
        <v>1119</v>
      </c>
      <c r="D115" s="58"/>
      <c r="E115" s="59" t="s">
        <v>523</v>
      </c>
      <c r="F115" s="59" t="s">
        <v>1121</v>
      </c>
      <c r="G115" s="58" t="s">
        <v>313</v>
      </c>
      <c r="H115" s="58" t="s">
        <v>1125</v>
      </c>
      <c r="I115" s="58" t="s">
        <v>1126</v>
      </c>
      <c r="J115" s="58" t="s">
        <v>1127</v>
      </c>
      <c r="K115" s="3"/>
      <c r="L115" s="3"/>
      <c r="M115" s="3" t="str">
        <f t="shared" si="8"/>
        <v>18 Ministry of Women, Youth, Sports &amp; Social affairs</v>
      </c>
      <c r="N115" s="3"/>
      <c r="O115" s="3"/>
      <c r="P115" s="3"/>
      <c r="Q115" s="3"/>
      <c r="R115" s="3"/>
      <c r="S115" s="3" t="str">
        <f t="shared" si="9"/>
        <v>1801 MWYSSA- Administration</v>
      </c>
    </row>
    <row r="116" spans="1:19" ht="25.5" customHeight="1">
      <c r="A116" s="57"/>
      <c r="B116" s="57"/>
      <c r="C116" s="58"/>
      <c r="D116" s="58"/>
      <c r="E116" s="59" t="s">
        <v>531</v>
      </c>
      <c r="F116" s="59" t="s">
        <v>1131</v>
      </c>
      <c r="G116" s="58" t="s">
        <v>1133</v>
      </c>
      <c r="H116" s="58" t="s">
        <v>558</v>
      </c>
      <c r="I116" s="58" t="s">
        <v>559</v>
      </c>
      <c r="J116" s="58" t="s">
        <v>1134</v>
      </c>
      <c r="K116" s="3"/>
      <c r="L116" s="3"/>
      <c r="M116" s="3" t="str">
        <f t="shared" si="8"/>
        <v xml:space="preserve"> </v>
      </c>
      <c r="N116" s="3"/>
      <c r="O116" s="3"/>
      <c r="P116" s="3"/>
      <c r="Q116" s="3"/>
      <c r="R116" s="3"/>
      <c r="S116" s="3" t="str">
        <f t="shared" si="9"/>
        <v>1802 MWYSSA- Sport</v>
      </c>
    </row>
    <row r="117" spans="1:19" ht="25.5" customHeight="1">
      <c r="A117" s="57"/>
      <c r="B117" s="57"/>
      <c r="C117" s="58"/>
      <c r="D117" s="58"/>
      <c r="E117" s="59" t="s">
        <v>540</v>
      </c>
      <c r="F117" s="59" t="s">
        <v>1139</v>
      </c>
      <c r="G117" s="58" t="s">
        <v>1140</v>
      </c>
      <c r="H117" s="58" t="s">
        <v>1125</v>
      </c>
      <c r="I117" s="58" t="s">
        <v>1126</v>
      </c>
      <c r="J117" s="58" t="s">
        <v>1141</v>
      </c>
      <c r="K117" s="3"/>
      <c r="L117" s="3"/>
      <c r="M117" s="3" t="str">
        <f t="shared" si="8"/>
        <v xml:space="preserve"> </v>
      </c>
      <c r="N117" s="3"/>
      <c r="O117" s="3"/>
      <c r="P117" s="3"/>
      <c r="Q117" s="3"/>
      <c r="R117" s="3"/>
      <c r="S117" s="3" t="str">
        <f t="shared" si="9"/>
        <v>1803 MWYSSA- Social Welfare</v>
      </c>
    </row>
    <row r="118" spans="1:19" ht="25.5" customHeight="1">
      <c r="A118" s="57"/>
      <c r="B118" s="57"/>
      <c r="C118" s="58"/>
      <c r="D118" s="58"/>
      <c r="E118" s="59" t="s">
        <v>1143</v>
      </c>
      <c r="F118" s="59" t="s">
        <v>1146</v>
      </c>
      <c r="G118" s="58" t="s">
        <v>1148</v>
      </c>
      <c r="H118" s="58" t="s">
        <v>1125</v>
      </c>
      <c r="I118" s="58" t="s">
        <v>1126</v>
      </c>
      <c r="J118" s="58" t="s">
        <v>1150</v>
      </c>
      <c r="K118" s="3"/>
      <c r="L118" s="3"/>
      <c r="M118" s="3" t="str">
        <f t="shared" si="8"/>
        <v xml:space="preserve"> </v>
      </c>
      <c r="N118" s="3"/>
      <c r="O118" s="3"/>
      <c r="P118" s="3"/>
      <c r="Q118" s="3"/>
      <c r="R118" s="3"/>
      <c r="S118" s="3" t="str">
        <f t="shared" si="9"/>
        <v>1804 MWYSSA- Youth</v>
      </c>
    </row>
    <row r="119" spans="1:19" ht="25.5" customHeight="1">
      <c r="A119" s="57"/>
      <c r="B119" s="57"/>
      <c r="C119" s="58"/>
      <c r="D119" s="58"/>
      <c r="E119" s="59" t="s">
        <v>556</v>
      </c>
      <c r="F119" s="59" t="s">
        <v>1152</v>
      </c>
      <c r="G119" s="58" t="s">
        <v>1155</v>
      </c>
      <c r="H119" s="58" t="s">
        <v>1125</v>
      </c>
      <c r="I119" s="58" t="s">
        <v>1126</v>
      </c>
      <c r="J119" s="58" t="s">
        <v>1157</v>
      </c>
      <c r="K119" s="3"/>
      <c r="L119" s="3"/>
      <c r="M119" s="3" t="str">
        <f t="shared" si="8"/>
        <v xml:space="preserve"> </v>
      </c>
      <c r="N119" s="3"/>
      <c r="O119" s="3"/>
      <c r="P119" s="3"/>
      <c r="Q119" s="3"/>
      <c r="R119" s="3"/>
      <c r="S119" s="3" t="str">
        <f t="shared" si="9"/>
        <v>1805 MWYSSA- Women</v>
      </c>
    </row>
    <row r="120" spans="1:19" ht="25.5" customHeight="1">
      <c r="A120" s="57"/>
      <c r="B120" s="57"/>
      <c r="C120" s="58"/>
      <c r="D120" s="58"/>
      <c r="E120" s="59" t="s">
        <v>1159</v>
      </c>
      <c r="F120" s="59" t="s">
        <v>1162</v>
      </c>
      <c r="G120" s="58" t="s">
        <v>115</v>
      </c>
      <c r="H120" s="58" t="s">
        <v>1125</v>
      </c>
      <c r="I120" s="58" t="s">
        <v>1126</v>
      </c>
      <c r="J120" s="58" t="s">
        <v>1164</v>
      </c>
      <c r="K120" s="3"/>
      <c r="L120" s="3"/>
      <c r="M120" s="3" t="str">
        <f t="shared" si="8"/>
        <v xml:space="preserve"> </v>
      </c>
      <c r="N120" s="3"/>
      <c r="O120" s="3"/>
      <c r="P120" s="3"/>
      <c r="Q120" s="3"/>
      <c r="R120" s="3"/>
      <c r="S120" s="3" t="str">
        <f t="shared" si="9"/>
        <v>1806 MWYSSA- NGO</v>
      </c>
    </row>
    <row r="121" spans="1:19" ht="25.5" customHeight="1">
      <c r="A121" s="57"/>
      <c r="B121" s="57"/>
      <c r="C121" s="58"/>
      <c r="D121" s="58"/>
      <c r="E121" s="59" t="s">
        <v>1169</v>
      </c>
      <c r="F121" s="59" t="s">
        <v>1170</v>
      </c>
      <c r="G121" s="58" t="s">
        <v>1171</v>
      </c>
      <c r="H121" s="58" t="s">
        <v>1172</v>
      </c>
      <c r="I121" s="58" t="s">
        <v>1173</v>
      </c>
      <c r="J121" s="58" t="s">
        <v>1174</v>
      </c>
      <c r="K121" s="3"/>
      <c r="L121" s="3"/>
      <c r="M121" s="3" t="str">
        <f t="shared" si="8"/>
        <v xml:space="preserve"> </v>
      </c>
      <c r="N121" s="3"/>
      <c r="O121" s="3"/>
      <c r="P121" s="3"/>
      <c r="Q121" s="3"/>
      <c r="R121" s="3"/>
      <c r="S121" s="3" t="str">
        <f t="shared" si="9"/>
        <v>1807 MWYSSA- Disability</v>
      </c>
    </row>
    <row r="122" spans="1:19" ht="25.5" customHeight="1">
      <c r="A122" s="57" t="s">
        <v>565</v>
      </c>
      <c r="B122" s="57" t="s">
        <v>1176</v>
      </c>
      <c r="C122" s="58" t="s">
        <v>1179</v>
      </c>
      <c r="D122" s="58"/>
      <c r="E122" s="59" t="s">
        <v>567</v>
      </c>
      <c r="F122" s="59" t="s">
        <v>1181</v>
      </c>
      <c r="G122" s="58" t="s">
        <v>313</v>
      </c>
      <c r="H122" s="58" t="s">
        <v>1182</v>
      </c>
      <c r="I122" s="58" t="s">
        <v>1183</v>
      </c>
      <c r="J122" s="58" t="s">
        <v>1184</v>
      </c>
      <c r="K122" s="3"/>
      <c r="L122" s="3"/>
      <c r="M122" s="3" t="str">
        <f t="shared" si="8"/>
        <v>19 Ministry of Infrastructure &amp; Sustainable Energy</v>
      </c>
      <c r="N122" s="3"/>
      <c r="O122" s="3"/>
      <c r="P122" s="3"/>
      <c r="Q122" s="3"/>
      <c r="R122" s="3"/>
      <c r="S122" s="3" t="str">
        <f t="shared" si="9"/>
        <v>1901 MISE- Administration</v>
      </c>
    </row>
    <row r="123" spans="1:19" ht="25.5" customHeight="1">
      <c r="A123" s="57"/>
      <c r="B123" s="57"/>
      <c r="C123" s="58"/>
      <c r="D123" s="58"/>
      <c r="E123" s="59" t="s">
        <v>572</v>
      </c>
      <c r="F123" s="59" t="s">
        <v>1188</v>
      </c>
      <c r="G123" s="58" t="s">
        <v>1189</v>
      </c>
      <c r="H123" s="58" t="s">
        <v>1191</v>
      </c>
      <c r="I123" s="58" t="s">
        <v>1192</v>
      </c>
      <c r="J123" s="58" t="s">
        <v>1193</v>
      </c>
      <c r="K123" s="3"/>
      <c r="L123" s="3"/>
      <c r="M123" s="3" t="str">
        <f t="shared" si="8"/>
        <v xml:space="preserve"> </v>
      </c>
      <c r="N123" s="3"/>
      <c r="O123" s="3"/>
      <c r="P123" s="3"/>
      <c r="Q123" s="3"/>
      <c r="R123" s="3"/>
      <c r="S123" s="3" t="str">
        <f t="shared" si="9"/>
        <v>1902 MISE- Energy planning</v>
      </c>
    </row>
    <row r="124" spans="1:19" ht="25.5" customHeight="1">
      <c r="A124" s="57"/>
      <c r="B124" s="57"/>
      <c r="C124" s="58"/>
      <c r="D124" s="58"/>
      <c r="E124" s="59" t="s">
        <v>579</v>
      </c>
      <c r="F124" s="59" t="s">
        <v>1198</v>
      </c>
      <c r="G124" s="58" t="s">
        <v>1199</v>
      </c>
      <c r="H124" s="58" t="s">
        <v>1191</v>
      </c>
      <c r="I124" s="58" t="s">
        <v>1192</v>
      </c>
      <c r="J124" s="58" t="s">
        <v>1200</v>
      </c>
      <c r="K124" s="3"/>
      <c r="L124" s="3"/>
      <c r="M124" s="3" t="str">
        <f t="shared" si="8"/>
        <v xml:space="preserve"> </v>
      </c>
      <c r="N124" s="3"/>
      <c r="O124" s="3"/>
      <c r="P124" s="3"/>
      <c r="Q124" s="3"/>
      <c r="R124" s="3"/>
      <c r="S124" s="3" t="str">
        <f t="shared" si="9"/>
        <v>1903 MISE- Electricity</v>
      </c>
    </row>
    <row r="125" spans="1:19" ht="25.5" customHeight="1">
      <c r="A125" s="57"/>
      <c r="B125" s="57"/>
      <c r="C125" s="58"/>
      <c r="D125" s="58"/>
      <c r="E125" s="59" t="s">
        <v>585</v>
      </c>
      <c r="F125" s="59" t="s">
        <v>1205</v>
      </c>
      <c r="G125" s="58" t="s">
        <v>1206</v>
      </c>
      <c r="H125" s="58" t="s">
        <v>1207</v>
      </c>
      <c r="I125" s="58" t="s">
        <v>1208</v>
      </c>
      <c r="J125" s="58" t="s">
        <v>1209</v>
      </c>
      <c r="K125" s="3"/>
      <c r="L125" s="3"/>
      <c r="M125" s="3" t="str">
        <f t="shared" si="8"/>
        <v xml:space="preserve"> </v>
      </c>
      <c r="N125" s="3"/>
      <c r="O125" s="3"/>
      <c r="P125" s="3"/>
      <c r="Q125" s="3"/>
      <c r="R125" s="3"/>
      <c r="S125" s="3" t="str">
        <f t="shared" si="9"/>
        <v>1904 MISE- Engineering</v>
      </c>
    </row>
    <row r="126" spans="1:19" ht="25.5" customHeight="1">
      <c r="A126" s="57"/>
      <c r="B126" s="57"/>
      <c r="C126" s="58"/>
      <c r="D126" s="58"/>
      <c r="E126" s="59" t="s">
        <v>594</v>
      </c>
      <c r="F126" s="59" t="s">
        <v>1213</v>
      </c>
      <c r="G126" s="58" t="s">
        <v>1215</v>
      </c>
      <c r="H126" s="58" t="s">
        <v>1207</v>
      </c>
      <c r="I126" s="58" t="s">
        <v>1208</v>
      </c>
      <c r="J126" s="58" t="s">
        <v>1216</v>
      </c>
      <c r="K126" s="3"/>
      <c r="L126" s="3"/>
      <c r="M126" s="3" t="str">
        <f t="shared" si="8"/>
        <v xml:space="preserve"> </v>
      </c>
      <c r="N126" s="3"/>
      <c r="O126" s="3"/>
      <c r="P126" s="3"/>
      <c r="Q126" s="3"/>
      <c r="R126" s="3"/>
      <c r="S126" s="3" t="str">
        <f t="shared" si="9"/>
        <v>1905 MISE- Construction</v>
      </c>
    </row>
    <row r="127" spans="1:19" ht="25.5" customHeight="1">
      <c r="A127" s="57"/>
      <c r="B127" s="57"/>
      <c r="C127" s="58"/>
      <c r="D127" s="58"/>
      <c r="E127" s="59" t="s">
        <v>600</v>
      </c>
      <c r="F127" s="59" t="s">
        <v>1221</v>
      </c>
      <c r="G127" s="58" t="s">
        <v>1222</v>
      </c>
      <c r="H127" s="58" t="s">
        <v>1223</v>
      </c>
      <c r="I127" s="58" t="s">
        <v>1224</v>
      </c>
      <c r="J127" s="58" t="s">
        <v>1225</v>
      </c>
      <c r="K127" s="3"/>
      <c r="L127" s="3"/>
      <c r="M127" s="3" t="str">
        <f t="shared" si="8"/>
        <v xml:space="preserve"> </v>
      </c>
      <c r="N127" s="3"/>
      <c r="O127" s="3"/>
      <c r="P127" s="3"/>
      <c r="Q127" s="3"/>
      <c r="R127" s="3"/>
      <c r="S127" s="3" t="str">
        <f t="shared" si="9"/>
        <v>1906 MISE- Water &amp; Sanitation</v>
      </c>
    </row>
    <row r="128" spans="1:19" ht="25.5" customHeight="1">
      <c r="A128" s="57"/>
      <c r="B128" s="57"/>
      <c r="C128" s="58"/>
      <c r="D128" s="58"/>
      <c r="E128" s="59" t="s">
        <v>608</v>
      </c>
      <c r="F128" s="59" t="s">
        <v>1230</v>
      </c>
      <c r="G128" s="58" t="s">
        <v>1231</v>
      </c>
      <c r="H128" s="58" t="s">
        <v>1182</v>
      </c>
      <c r="I128" s="58" t="s">
        <v>1183</v>
      </c>
      <c r="J128" s="58" t="s">
        <v>1232</v>
      </c>
      <c r="K128" s="3"/>
      <c r="L128" s="3"/>
      <c r="M128" s="3" t="str">
        <f t="shared" si="8"/>
        <v xml:space="preserve"> </v>
      </c>
      <c r="N128" s="3"/>
      <c r="O128" s="3"/>
      <c r="P128" s="3"/>
      <c r="Q128" s="3"/>
      <c r="R128" s="3"/>
      <c r="S128" s="3" t="str">
        <f t="shared" si="9"/>
        <v>1907 MISE- Quality control</v>
      </c>
    </row>
    <row r="129" spans="1:19" ht="25.5" customHeight="1">
      <c r="A129" s="57"/>
      <c r="B129" s="57"/>
      <c r="C129" s="58"/>
      <c r="D129" s="58"/>
      <c r="E129" s="59" t="s">
        <v>1238</v>
      </c>
      <c r="F129" s="59" t="s">
        <v>1239</v>
      </c>
      <c r="G129" s="58" t="s">
        <v>1240</v>
      </c>
      <c r="H129" s="58" t="s">
        <v>1207</v>
      </c>
      <c r="I129" s="58" t="s">
        <v>1208</v>
      </c>
      <c r="J129" s="58" t="s">
        <v>1241</v>
      </c>
      <c r="K129" s="3"/>
      <c r="L129" s="3"/>
      <c r="M129" s="3" t="str">
        <f t="shared" si="8"/>
        <v xml:space="preserve"> </v>
      </c>
      <c r="N129" s="3"/>
      <c r="O129" s="3"/>
      <c r="P129" s="3"/>
      <c r="Q129" s="3"/>
      <c r="R129" s="3"/>
      <c r="S129" s="3" t="str">
        <f t="shared" si="9"/>
        <v>1908 MISE- Architecture</v>
      </c>
    </row>
    <row r="130" spans="1:19" ht="25.5" customHeight="1">
      <c r="A130" s="57"/>
      <c r="B130" s="57"/>
      <c r="C130" s="58"/>
      <c r="D130" s="58"/>
      <c r="E130" s="59" t="s">
        <v>1246</v>
      </c>
      <c r="F130" s="59" t="s">
        <v>1247</v>
      </c>
      <c r="G130" s="58" t="s">
        <v>1248</v>
      </c>
      <c r="H130" s="58" t="s">
        <v>1207</v>
      </c>
      <c r="I130" s="58" t="s">
        <v>1208</v>
      </c>
      <c r="J130" s="58" t="s">
        <v>1249</v>
      </c>
      <c r="K130" s="3"/>
      <c r="L130" s="3"/>
      <c r="M130" s="3" t="str">
        <f t="shared" si="8"/>
        <v xml:space="preserve"> </v>
      </c>
      <c r="N130" s="3"/>
      <c r="O130" s="3"/>
      <c r="P130" s="3"/>
      <c r="Q130" s="3"/>
      <c r="R130" s="3"/>
      <c r="S130" s="3" t="str">
        <f t="shared" si="9"/>
        <v>1909 MISE- Civil Engineering</v>
      </c>
    </row>
    <row r="131" spans="1:19" ht="25.5" customHeight="1">
      <c r="A131" s="99"/>
      <c r="B131" s="99"/>
      <c r="C131" s="58"/>
      <c r="D131" s="58"/>
      <c r="E131" s="59" t="s">
        <v>1255</v>
      </c>
      <c r="F131" s="59" t="s">
        <v>1256</v>
      </c>
      <c r="G131" s="58" t="s">
        <v>1257</v>
      </c>
      <c r="H131" s="58" t="s">
        <v>1182</v>
      </c>
      <c r="I131" s="58" t="s">
        <v>1183</v>
      </c>
      <c r="J131" s="58" t="s">
        <v>1258</v>
      </c>
      <c r="K131" s="3"/>
      <c r="L131" s="3"/>
      <c r="M131" s="3" t="str">
        <f t="shared" si="8"/>
        <v xml:space="preserve"> </v>
      </c>
      <c r="N131" s="3"/>
      <c r="O131" s="3"/>
      <c r="P131" s="3"/>
      <c r="Q131" s="3"/>
      <c r="R131" s="3"/>
      <c r="S131" s="3" t="str">
        <f t="shared" si="9"/>
        <v>1910 MISE- Costs &amp; Planning</v>
      </c>
    </row>
    <row r="132" spans="1:19" ht="25.5" customHeight="1">
      <c r="A132" s="57" t="s">
        <v>613</v>
      </c>
      <c r="B132" s="57" t="s">
        <v>1263</v>
      </c>
      <c r="C132" s="58" t="s">
        <v>1264</v>
      </c>
      <c r="D132" s="58"/>
      <c r="E132" s="59" t="s">
        <v>617</v>
      </c>
      <c r="F132" s="59" t="s">
        <v>1265</v>
      </c>
      <c r="G132" s="58" t="s">
        <v>313</v>
      </c>
      <c r="H132" s="58"/>
      <c r="I132" s="58"/>
      <c r="J132" s="58" t="s">
        <v>1267</v>
      </c>
      <c r="K132" s="3"/>
      <c r="L132" s="3"/>
      <c r="M132" s="3" t="str">
        <f t="shared" si="8"/>
        <v>20 Ministry of Employment &amp; Human Resources</v>
      </c>
      <c r="N132" s="3"/>
      <c r="O132" s="3"/>
      <c r="P132" s="3"/>
      <c r="Q132" s="3"/>
      <c r="R132" s="3"/>
      <c r="S132" s="3" t="str">
        <f t="shared" si="9"/>
        <v>2001 MEHR- Administration</v>
      </c>
    </row>
    <row r="133" spans="1:19" ht="25.5" customHeight="1">
      <c r="A133" s="57"/>
      <c r="B133" s="57"/>
      <c r="C133" s="58"/>
      <c r="D133" s="58"/>
      <c r="E133" s="59" t="s">
        <v>625</v>
      </c>
      <c r="F133" s="59" t="s">
        <v>1272</v>
      </c>
      <c r="G133" s="58" t="s">
        <v>1273</v>
      </c>
      <c r="H133" s="58"/>
      <c r="I133" s="58"/>
      <c r="J133" s="58" t="s">
        <v>1274</v>
      </c>
      <c r="K133" s="3"/>
      <c r="L133" s="3"/>
      <c r="M133" s="3" t="str">
        <f t="shared" si="8"/>
        <v xml:space="preserve"> </v>
      </c>
      <c r="N133" s="3"/>
      <c r="O133" s="3"/>
      <c r="P133" s="3"/>
      <c r="Q133" s="3"/>
      <c r="R133" s="3"/>
      <c r="S133" s="3" t="str">
        <f t="shared" si="9"/>
        <v>2002 MEHR- Labour</v>
      </c>
    </row>
    <row r="134" spans="1:19" ht="25.5" customHeight="1">
      <c r="A134" s="57"/>
      <c r="B134" s="57"/>
      <c r="C134" s="58"/>
      <c r="D134" s="58"/>
      <c r="E134" s="59" t="s">
        <v>630</v>
      </c>
      <c r="F134" s="59" t="s">
        <v>1279</v>
      </c>
      <c r="G134" s="58" t="s">
        <v>1280</v>
      </c>
      <c r="H134" s="58"/>
      <c r="I134" s="58"/>
      <c r="J134" s="58" t="s">
        <v>1281</v>
      </c>
      <c r="K134" s="3"/>
      <c r="L134" s="3"/>
      <c r="M134" s="3" t="str">
        <f t="shared" si="8"/>
        <v xml:space="preserve"> </v>
      </c>
      <c r="N134" s="3"/>
      <c r="O134" s="3"/>
      <c r="P134" s="3"/>
      <c r="Q134" s="3"/>
      <c r="R134" s="3"/>
      <c r="S134" s="3" t="str">
        <f t="shared" si="9"/>
        <v>2003 MEHR- KIT</v>
      </c>
    </row>
    <row r="135" spans="1:19" ht="25.5" customHeight="1">
      <c r="A135" s="57"/>
      <c r="B135" s="57"/>
      <c r="C135" s="58"/>
      <c r="D135" s="58"/>
      <c r="E135" s="59" t="s">
        <v>637</v>
      </c>
      <c r="F135" s="59" t="s">
        <v>1285</v>
      </c>
      <c r="G135" s="58" t="s">
        <v>1286</v>
      </c>
      <c r="H135" s="58"/>
      <c r="I135" s="58"/>
      <c r="J135" s="58" t="s">
        <v>1288</v>
      </c>
      <c r="K135" s="3"/>
      <c r="L135" s="3"/>
      <c r="M135" s="3" t="str">
        <f t="shared" si="8"/>
        <v xml:space="preserve"> </v>
      </c>
      <c r="N135" s="3"/>
      <c r="O135" s="3"/>
      <c r="P135" s="3"/>
      <c r="Q135" s="3"/>
      <c r="R135" s="3"/>
      <c r="S135" s="3" t="str">
        <f t="shared" si="9"/>
        <v>2004 MEHR- MTC</v>
      </c>
    </row>
    <row r="136" spans="1:19" ht="25.5" customHeight="1">
      <c r="A136" s="57"/>
      <c r="B136" s="57"/>
      <c r="C136" s="58"/>
      <c r="D136" s="58"/>
      <c r="E136" s="59">
        <v>2005</v>
      </c>
      <c r="F136" s="59">
        <v>2805</v>
      </c>
      <c r="G136" s="58" t="s">
        <v>1291</v>
      </c>
      <c r="H136" s="58"/>
      <c r="I136" s="58"/>
      <c r="J136" s="58" t="s">
        <v>1293</v>
      </c>
      <c r="K136" s="3"/>
      <c r="L136" s="3"/>
      <c r="M136" s="3" t="str">
        <f t="shared" si="8"/>
        <v xml:space="preserve"> </v>
      </c>
      <c r="N136" s="3"/>
      <c r="O136" s="3"/>
      <c r="P136" s="3"/>
      <c r="Q136" s="3"/>
      <c r="R136" s="3"/>
      <c r="S136" s="3" t="str">
        <f t="shared" si="9"/>
        <v>2005 MEHR- FTC</v>
      </c>
    </row>
    <row r="137" spans="1:19" ht="25.5" customHeight="1">
      <c r="A137" s="57" t="s">
        <v>644</v>
      </c>
      <c r="B137" s="57" t="s">
        <v>1297</v>
      </c>
      <c r="C137" s="58" t="s">
        <v>1298</v>
      </c>
      <c r="D137" s="58"/>
      <c r="E137" s="59" t="s">
        <v>648</v>
      </c>
      <c r="F137" s="59" t="s">
        <v>1300</v>
      </c>
      <c r="G137" s="58" t="s">
        <v>313</v>
      </c>
      <c r="H137" s="58"/>
      <c r="I137" s="58"/>
      <c r="J137" s="58" t="s">
        <v>1301</v>
      </c>
      <c r="K137" s="3"/>
      <c r="L137" s="3"/>
      <c r="M137" s="3" t="str">
        <f t="shared" si="8"/>
        <v>21 Ministry of Line &amp; Phoenix Islands Dev.</v>
      </c>
      <c r="N137" s="3"/>
      <c r="O137" s="3"/>
      <c r="P137" s="3"/>
      <c r="Q137" s="3"/>
      <c r="R137" s="3"/>
      <c r="S137" s="3" t="str">
        <f t="shared" si="9"/>
        <v>2101 MLPID- Administration</v>
      </c>
    </row>
    <row r="138" spans="1:19" ht="25.5" customHeight="1">
      <c r="A138" s="57"/>
      <c r="B138" s="57"/>
      <c r="C138" s="58"/>
      <c r="D138" s="58"/>
      <c r="E138" s="59" t="s">
        <v>657</v>
      </c>
      <c r="F138" s="59">
        <v>2902</v>
      </c>
      <c r="G138" s="58" t="s">
        <v>1306</v>
      </c>
      <c r="H138" s="58"/>
      <c r="I138" s="58"/>
      <c r="J138" s="58" t="s">
        <v>1307</v>
      </c>
      <c r="K138" s="3"/>
      <c r="L138" s="3"/>
      <c r="M138" s="3" t="str">
        <f t="shared" si="8"/>
        <v xml:space="preserve"> </v>
      </c>
      <c r="N138" s="3"/>
      <c r="O138" s="3"/>
      <c r="P138" s="3"/>
      <c r="Q138" s="3"/>
      <c r="R138" s="3"/>
      <c r="S138" s="3" t="str">
        <f t="shared" si="9"/>
        <v>2102 MLPID- Accounts</v>
      </c>
    </row>
    <row r="139" spans="1:19" ht="25.5" customHeight="1">
      <c r="A139" s="57"/>
      <c r="B139" s="57"/>
      <c r="C139" s="58"/>
      <c r="D139" s="58"/>
      <c r="E139" s="59" t="s">
        <v>665</v>
      </c>
      <c r="F139" s="59" t="s">
        <v>1312</v>
      </c>
      <c r="G139" s="58" t="s">
        <v>1313</v>
      </c>
      <c r="H139" s="58"/>
      <c r="I139" s="58"/>
      <c r="J139" s="58" t="s">
        <v>1315</v>
      </c>
      <c r="K139" s="3"/>
      <c r="L139" s="3"/>
      <c r="M139" s="3" t="str">
        <f t="shared" si="8"/>
        <v xml:space="preserve"> </v>
      </c>
      <c r="N139" s="3"/>
      <c r="O139" s="3"/>
      <c r="P139" s="3"/>
      <c r="Q139" s="3"/>
      <c r="R139" s="3"/>
      <c r="S139" s="3" t="str">
        <f t="shared" si="9"/>
        <v>2103 MLPID- PWD Construction</v>
      </c>
    </row>
    <row r="140" spans="1:19" ht="25.5" customHeight="1">
      <c r="A140" s="57"/>
      <c r="B140" s="57"/>
      <c r="C140" s="58"/>
      <c r="D140" s="58"/>
      <c r="E140" s="59" t="s">
        <v>673</v>
      </c>
      <c r="F140" s="59" t="s">
        <v>1319</v>
      </c>
      <c r="G140" s="58" t="s">
        <v>1320</v>
      </c>
      <c r="H140" s="58" t="s">
        <v>1321</v>
      </c>
      <c r="I140" s="58" t="s">
        <v>1322</v>
      </c>
      <c r="J140" s="58" t="s">
        <v>1323</v>
      </c>
      <c r="K140" s="3"/>
      <c r="L140" s="3"/>
      <c r="M140" s="3" t="str">
        <f t="shared" si="8"/>
        <v xml:space="preserve"> </v>
      </c>
      <c r="N140" s="3"/>
      <c r="O140" s="3"/>
      <c r="P140" s="3"/>
      <c r="Q140" s="3"/>
      <c r="R140" s="3"/>
      <c r="S140" s="3" t="str">
        <f t="shared" si="9"/>
        <v>2104 MLPID- Housing</v>
      </c>
    </row>
    <row r="141" spans="1:19" ht="25.5" customHeight="1">
      <c r="A141" s="57"/>
      <c r="B141" s="57"/>
      <c r="C141" s="58"/>
      <c r="D141" s="58"/>
      <c r="E141" s="59" t="s">
        <v>683</v>
      </c>
      <c r="F141" s="59" t="s">
        <v>1328</v>
      </c>
      <c r="G141" s="58" t="s">
        <v>1329</v>
      </c>
      <c r="H141" s="58" t="s">
        <v>1191</v>
      </c>
      <c r="I141" s="58" t="s">
        <v>1192</v>
      </c>
      <c r="J141" s="58" t="s">
        <v>1331</v>
      </c>
      <c r="K141" s="3"/>
      <c r="L141" s="3"/>
      <c r="M141" s="3" t="str">
        <f t="shared" si="8"/>
        <v xml:space="preserve"> </v>
      </c>
      <c r="N141" s="3"/>
      <c r="O141" s="3"/>
      <c r="P141" s="3"/>
      <c r="Q141" s="3"/>
      <c r="R141" s="3"/>
      <c r="S141" s="3" t="str">
        <f t="shared" si="9"/>
        <v>2105 MLPID- Electrical</v>
      </c>
    </row>
    <row r="142" spans="1:19" ht="25.5" customHeight="1">
      <c r="A142" s="57"/>
      <c r="B142" s="57"/>
      <c r="C142" s="58"/>
      <c r="D142" s="58"/>
      <c r="E142" s="59" t="s">
        <v>695</v>
      </c>
      <c r="F142" s="59" t="s">
        <v>1336</v>
      </c>
      <c r="G142" s="58" t="s">
        <v>1337</v>
      </c>
      <c r="H142" s="58" t="s">
        <v>1191</v>
      </c>
      <c r="I142" s="58" t="s">
        <v>1192</v>
      </c>
      <c r="J142" s="58" t="s">
        <v>1338</v>
      </c>
      <c r="K142" s="3"/>
      <c r="L142" s="3"/>
      <c r="M142" s="3" t="str">
        <f t="shared" si="8"/>
        <v xml:space="preserve"> </v>
      </c>
      <c r="N142" s="3"/>
      <c r="O142" s="3"/>
      <c r="P142" s="3"/>
      <c r="Q142" s="3"/>
      <c r="R142" s="3"/>
      <c r="S142" s="3" t="str">
        <f t="shared" si="9"/>
        <v>2106 MLPID- Power</v>
      </c>
    </row>
    <row r="143" spans="1:19" ht="25.5" customHeight="1">
      <c r="A143" s="57"/>
      <c r="B143" s="57"/>
      <c r="C143" s="58"/>
      <c r="D143" s="58"/>
      <c r="E143" s="59" t="s">
        <v>705</v>
      </c>
      <c r="F143" s="59" t="s">
        <v>1343</v>
      </c>
      <c r="G143" s="58" t="s">
        <v>601</v>
      </c>
      <c r="H143" s="58"/>
      <c r="I143" s="58"/>
      <c r="J143" s="58" t="s">
        <v>1346</v>
      </c>
      <c r="K143" s="3"/>
      <c r="L143" s="3"/>
      <c r="M143" s="3" t="str">
        <f t="shared" si="8"/>
        <v xml:space="preserve"> </v>
      </c>
      <c r="N143" s="3"/>
      <c r="O143" s="3"/>
      <c r="P143" s="3"/>
      <c r="Q143" s="3"/>
      <c r="R143" s="3"/>
      <c r="S143" s="3" t="str">
        <f t="shared" si="9"/>
        <v>2107 MLPID- IT</v>
      </c>
    </row>
    <row r="144" spans="1:19" ht="25.5" customHeight="1">
      <c r="A144" s="57"/>
      <c r="B144" s="57"/>
      <c r="C144" s="58"/>
      <c r="D144" s="58"/>
      <c r="E144" s="59" t="s">
        <v>1350</v>
      </c>
      <c r="F144" s="59" t="s">
        <v>1351</v>
      </c>
      <c r="G144" s="58" t="s">
        <v>626</v>
      </c>
      <c r="H144" s="58"/>
      <c r="I144" s="58"/>
      <c r="J144" s="58" t="s">
        <v>1353</v>
      </c>
      <c r="K144" s="3"/>
      <c r="L144" s="3"/>
      <c r="M144" s="3" t="str">
        <f t="shared" si="8"/>
        <v xml:space="preserve"> </v>
      </c>
      <c r="N144" s="3"/>
      <c r="O144" s="3"/>
      <c r="P144" s="3"/>
      <c r="Q144" s="3"/>
      <c r="R144" s="3"/>
      <c r="S144" s="3" t="str">
        <f t="shared" si="9"/>
        <v>2108 MLPID- Civil</v>
      </c>
    </row>
    <row r="145" spans="1:19" ht="25.5" customHeight="1">
      <c r="A145" s="57"/>
      <c r="B145" s="57"/>
      <c r="C145" s="58"/>
      <c r="D145" s="58"/>
      <c r="E145" s="59" t="s">
        <v>1359</v>
      </c>
      <c r="F145" s="59" t="s">
        <v>1360</v>
      </c>
      <c r="G145" s="58" t="s">
        <v>1361</v>
      </c>
      <c r="H145" s="58"/>
      <c r="I145" s="58"/>
      <c r="J145" s="58" t="s">
        <v>1362</v>
      </c>
      <c r="K145" s="3"/>
      <c r="L145" s="3"/>
      <c r="M145" s="3" t="str">
        <f t="shared" si="8"/>
        <v xml:space="preserve"> </v>
      </c>
      <c r="N145" s="3"/>
      <c r="O145" s="3"/>
      <c r="P145" s="3"/>
      <c r="Q145" s="3"/>
      <c r="R145" s="3"/>
      <c r="S145" s="3" t="str">
        <f t="shared" si="9"/>
        <v>2109 MLPID- Planning</v>
      </c>
    </row>
    <row r="146" spans="1:19" ht="25.5" customHeight="1">
      <c r="A146" s="57"/>
      <c r="B146" s="57"/>
      <c r="C146" s="58"/>
      <c r="D146" s="58"/>
      <c r="E146" s="59" t="s">
        <v>1367</v>
      </c>
      <c r="F146" s="59" t="s">
        <v>1368</v>
      </c>
      <c r="G146" s="58" t="s">
        <v>1369</v>
      </c>
      <c r="H146" s="58"/>
      <c r="I146" s="58"/>
      <c r="J146" s="58" t="s">
        <v>1372</v>
      </c>
      <c r="K146" s="3"/>
      <c r="L146" s="3"/>
      <c r="M146" s="3" t="str">
        <f t="shared" si="8"/>
        <v xml:space="preserve"> </v>
      </c>
      <c r="N146" s="3"/>
      <c r="O146" s="3"/>
      <c r="P146" s="3"/>
      <c r="Q146" s="3"/>
      <c r="R146" s="3"/>
      <c r="S146" s="3" t="str">
        <f t="shared" si="9"/>
        <v>2110 MLPID- Solar Salt</v>
      </c>
    </row>
    <row r="147" spans="1:19" ht="25.5" customHeight="1">
      <c r="A147" s="57"/>
      <c r="B147" s="57"/>
      <c r="C147" s="58"/>
      <c r="D147" s="58"/>
      <c r="E147" s="59" t="s">
        <v>1376</v>
      </c>
      <c r="F147" s="59" t="s">
        <v>1377</v>
      </c>
      <c r="G147" s="58" t="s">
        <v>1379</v>
      </c>
      <c r="H147" s="58"/>
      <c r="I147" s="58"/>
      <c r="J147" s="58" t="s">
        <v>1380</v>
      </c>
      <c r="K147" s="3"/>
      <c r="L147" s="3"/>
      <c r="M147" s="3" t="str">
        <f t="shared" si="8"/>
        <v xml:space="preserve"> </v>
      </c>
      <c r="N147" s="3"/>
      <c r="O147" s="3"/>
      <c r="P147" s="3"/>
      <c r="Q147" s="3"/>
      <c r="R147" s="3"/>
      <c r="S147" s="3" t="str">
        <f t="shared" si="9"/>
        <v>2111 MLPID- HMM</v>
      </c>
    </row>
    <row r="148" spans="1:19" ht="25.5" customHeight="1">
      <c r="A148" s="57"/>
      <c r="B148" s="57"/>
      <c r="C148" s="58"/>
      <c r="D148" s="58"/>
      <c r="E148" s="59" t="s">
        <v>1385</v>
      </c>
      <c r="F148" s="59" t="s">
        <v>1386</v>
      </c>
      <c r="G148" s="58" t="s">
        <v>1387</v>
      </c>
      <c r="H148" s="58" t="s">
        <v>1388</v>
      </c>
      <c r="I148" s="58" t="s">
        <v>1389</v>
      </c>
      <c r="J148" s="58" t="s">
        <v>1390</v>
      </c>
      <c r="K148" s="3"/>
      <c r="L148" s="3"/>
      <c r="M148" s="3" t="str">
        <f t="shared" si="8"/>
        <v xml:space="preserve"> </v>
      </c>
      <c r="N148" s="3"/>
      <c r="O148" s="3"/>
      <c r="P148" s="3"/>
      <c r="Q148" s="3"/>
      <c r="R148" s="3"/>
      <c r="S148" s="3" t="str">
        <f t="shared" si="9"/>
        <v>2112 MLPID- Water</v>
      </c>
    </row>
    <row r="149" spans="1:19" ht="25.5" customHeight="1">
      <c r="A149" s="57"/>
      <c r="B149" s="57"/>
      <c r="C149" s="58"/>
      <c r="D149" s="58"/>
      <c r="E149" s="59" t="s">
        <v>1396</v>
      </c>
      <c r="F149" s="59" t="s">
        <v>1397</v>
      </c>
      <c r="G149" s="58" t="s">
        <v>1398</v>
      </c>
      <c r="H149" s="58"/>
      <c r="I149" s="58"/>
      <c r="J149" s="58" t="s">
        <v>1400</v>
      </c>
      <c r="K149" s="3"/>
      <c r="L149" s="3"/>
      <c r="M149" s="3" t="str">
        <f t="shared" si="8"/>
        <v xml:space="preserve"> </v>
      </c>
      <c r="N149" s="3"/>
      <c r="O149" s="3"/>
      <c r="P149" s="3"/>
      <c r="Q149" s="3"/>
      <c r="R149" s="3"/>
      <c r="S149" s="3" t="str">
        <f t="shared" si="9"/>
        <v>2113 MLPID- Linnix Agency</v>
      </c>
    </row>
    <row r="150" spans="1:19" ht="25.5" customHeight="1">
      <c r="A150" s="57"/>
      <c r="B150" s="57"/>
      <c r="C150" s="58"/>
      <c r="D150" s="58"/>
      <c r="E150" s="102">
        <v>2114</v>
      </c>
      <c r="F150" s="102"/>
      <c r="G150" s="103" t="s">
        <v>1408</v>
      </c>
      <c r="H150" s="103"/>
      <c r="I150" s="103"/>
      <c r="J150" s="103" t="s">
        <v>1410</v>
      </c>
      <c r="K150" s="3"/>
      <c r="L150" s="3"/>
      <c r="M150" s="3"/>
      <c r="N150" s="3"/>
      <c r="O150" s="3"/>
      <c r="P150" s="3"/>
      <c r="Q150" s="3"/>
      <c r="R150" s="3"/>
      <c r="S150" s="3"/>
    </row>
    <row r="151" spans="1:19" ht="25.5" customHeight="1">
      <c r="A151" s="57" t="s">
        <v>712</v>
      </c>
      <c r="B151" s="57" t="s">
        <v>1413</v>
      </c>
      <c r="C151" s="58" t="s">
        <v>1414</v>
      </c>
      <c r="D151" s="58"/>
      <c r="E151" s="59" t="s">
        <v>714</v>
      </c>
      <c r="F151" s="59" t="s">
        <v>1418</v>
      </c>
      <c r="G151" s="58" t="s">
        <v>313</v>
      </c>
      <c r="H151" s="58" t="s">
        <v>248</v>
      </c>
      <c r="I151" s="58" t="s">
        <v>249</v>
      </c>
      <c r="J151" s="58" t="s">
        <v>1419</v>
      </c>
      <c r="K151" s="3"/>
      <c r="L151" s="3"/>
      <c r="M151" s="3" t="str">
        <f t="shared" ref="M151:M161" si="10">CONCATENATE(A151," ",C151)</f>
        <v>22 Ministry of Justice</v>
      </c>
      <c r="N151" s="3"/>
      <c r="O151" s="3"/>
      <c r="P151" s="3"/>
      <c r="Q151" s="3"/>
      <c r="R151" s="3"/>
      <c r="S151" s="3" t="str">
        <f t="shared" ref="S151:S161" si="11">CONCATENATE(E151," ",J151)</f>
        <v>2201 MOJ- Administration</v>
      </c>
    </row>
    <row r="152" spans="1:19" ht="25.5" customHeight="1">
      <c r="A152" s="57"/>
      <c r="B152" s="57"/>
      <c r="C152" s="58"/>
      <c r="D152" s="58"/>
      <c r="E152" s="59" t="s">
        <v>722</v>
      </c>
      <c r="F152" s="59">
        <v>3703</v>
      </c>
      <c r="G152" s="58" t="s">
        <v>1427</v>
      </c>
      <c r="H152" s="58" t="s">
        <v>248</v>
      </c>
      <c r="I152" s="58" t="s">
        <v>249</v>
      </c>
      <c r="J152" s="58" t="s">
        <v>1428</v>
      </c>
      <c r="K152" s="3"/>
      <c r="L152" s="3"/>
      <c r="M152" s="3" t="str">
        <f t="shared" si="10"/>
        <v xml:space="preserve"> </v>
      </c>
      <c r="N152" s="3"/>
      <c r="O152" s="3"/>
      <c r="P152" s="3"/>
      <c r="Q152" s="3"/>
      <c r="R152" s="3"/>
      <c r="S152" s="3" t="str">
        <f t="shared" si="11"/>
        <v>2202 MOJ- Prison</v>
      </c>
    </row>
    <row r="153" spans="1:19" ht="25.5" customHeight="1">
      <c r="A153" s="57"/>
      <c r="B153" s="57"/>
      <c r="C153" s="58"/>
      <c r="D153" s="58"/>
      <c r="E153" s="59" t="s">
        <v>731</v>
      </c>
      <c r="F153" s="59">
        <v>3704</v>
      </c>
      <c r="G153" s="58" t="s">
        <v>1435</v>
      </c>
      <c r="H153" s="58" t="s">
        <v>248</v>
      </c>
      <c r="I153" s="58" t="s">
        <v>249</v>
      </c>
      <c r="J153" s="58" t="s">
        <v>1437</v>
      </c>
      <c r="K153" s="3"/>
      <c r="L153" s="3"/>
      <c r="M153" s="3" t="str">
        <f t="shared" si="10"/>
        <v xml:space="preserve"> </v>
      </c>
      <c r="N153" s="3"/>
      <c r="O153" s="3"/>
      <c r="P153" s="3"/>
      <c r="Q153" s="3"/>
      <c r="R153" s="3"/>
      <c r="S153" s="3" t="str">
        <f t="shared" si="11"/>
        <v>2203 MOJ- Civil Registration</v>
      </c>
    </row>
    <row r="154" spans="1:19" ht="25.5" customHeight="1">
      <c r="A154" s="57"/>
      <c r="B154" s="57"/>
      <c r="C154" s="58"/>
      <c r="D154" s="58"/>
      <c r="E154" s="59" t="s">
        <v>740</v>
      </c>
      <c r="F154" s="59">
        <v>3705</v>
      </c>
      <c r="G154" s="58" t="s">
        <v>1445</v>
      </c>
      <c r="H154" s="58" t="s">
        <v>248</v>
      </c>
      <c r="I154" s="58" t="s">
        <v>249</v>
      </c>
      <c r="J154" s="58" t="s">
        <v>1446</v>
      </c>
      <c r="K154" s="3"/>
      <c r="L154" s="3"/>
      <c r="M154" s="3" t="str">
        <f t="shared" si="10"/>
        <v xml:space="preserve"> </v>
      </c>
      <c r="N154" s="3"/>
      <c r="O154" s="3"/>
      <c r="P154" s="3"/>
      <c r="Q154" s="3"/>
      <c r="R154" s="3"/>
      <c r="S154" s="3" t="str">
        <f t="shared" si="11"/>
        <v>2204 MOJ- Office of Human Rights</v>
      </c>
    </row>
    <row r="155" spans="1:19" ht="25.5" customHeight="1">
      <c r="A155" s="57"/>
      <c r="B155" s="57"/>
      <c r="C155" s="58"/>
      <c r="D155" s="58"/>
      <c r="E155" s="59" t="s">
        <v>751</v>
      </c>
      <c r="F155" s="59">
        <v>3706</v>
      </c>
      <c r="G155" s="58" t="s">
        <v>1451</v>
      </c>
      <c r="H155" s="58" t="s">
        <v>248</v>
      </c>
      <c r="I155" s="58" t="s">
        <v>249</v>
      </c>
      <c r="J155" s="58" t="s">
        <v>1453</v>
      </c>
      <c r="K155" s="3"/>
      <c r="L155" s="3"/>
      <c r="M155" s="3" t="str">
        <f t="shared" si="10"/>
        <v xml:space="preserve"> </v>
      </c>
      <c r="N155" s="3"/>
      <c r="O155" s="3"/>
      <c r="P155" s="3"/>
      <c r="Q155" s="3"/>
      <c r="R155" s="3"/>
      <c r="S155" s="3" t="str">
        <f t="shared" si="11"/>
        <v>2205 MOJ- OPLS</v>
      </c>
    </row>
    <row r="156" spans="1:19" ht="25.5" customHeight="1">
      <c r="A156" s="57"/>
      <c r="B156" s="57"/>
      <c r="C156" s="58"/>
      <c r="D156" s="58"/>
      <c r="E156" s="59">
        <v>2206</v>
      </c>
      <c r="F156" s="59">
        <v>3707</v>
      </c>
      <c r="G156" s="58" t="s">
        <v>1459</v>
      </c>
      <c r="H156" s="58"/>
      <c r="I156" s="58"/>
      <c r="J156" s="58" t="s">
        <v>1459</v>
      </c>
      <c r="K156" s="3" t="s">
        <v>1460</v>
      </c>
      <c r="L156" s="3"/>
      <c r="M156" s="3" t="str">
        <f t="shared" si="10"/>
        <v xml:space="preserve"> </v>
      </c>
      <c r="N156" s="3"/>
      <c r="O156" s="3"/>
      <c r="P156" s="3"/>
      <c r="Q156" s="3"/>
      <c r="R156" s="3"/>
      <c r="S156" s="3" t="str">
        <f t="shared" si="11"/>
        <v>2206 Xmas</v>
      </c>
    </row>
    <row r="157" spans="1:19" ht="25.5" customHeight="1">
      <c r="A157" s="57"/>
      <c r="B157" s="57"/>
      <c r="C157" s="58"/>
      <c r="D157" s="58"/>
      <c r="E157" s="59">
        <v>2207</v>
      </c>
      <c r="F157" s="59">
        <v>3708</v>
      </c>
      <c r="G157" s="58" t="s">
        <v>1465</v>
      </c>
      <c r="H157" s="58"/>
      <c r="I157" s="58"/>
      <c r="J157" s="58" t="s">
        <v>1465</v>
      </c>
      <c r="K157" s="3" t="s">
        <v>1033</v>
      </c>
      <c r="L157" s="3"/>
      <c r="M157" s="3" t="str">
        <f t="shared" si="10"/>
        <v xml:space="preserve"> </v>
      </c>
      <c r="N157" s="3"/>
      <c r="O157" s="3"/>
      <c r="P157" s="3"/>
      <c r="Q157" s="3"/>
      <c r="R157" s="3"/>
      <c r="S157" s="3" t="str">
        <f t="shared" si="11"/>
        <v>2207 Election- Discontinued</v>
      </c>
    </row>
    <row r="158" spans="1:19" ht="25.5" customHeight="1">
      <c r="A158" s="57"/>
      <c r="B158" s="57"/>
      <c r="C158" s="58"/>
      <c r="D158" s="58"/>
      <c r="E158" s="59">
        <v>2208</v>
      </c>
      <c r="F158" s="59">
        <v>3702</v>
      </c>
      <c r="G158" s="58" t="s">
        <v>1471</v>
      </c>
      <c r="H158" s="58"/>
      <c r="I158" s="58"/>
      <c r="J158" s="58" t="s">
        <v>1471</v>
      </c>
      <c r="K158" s="3" t="s">
        <v>1033</v>
      </c>
      <c r="L158" s="3"/>
      <c r="M158" s="3" t="str">
        <f t="shared" si="10"/>
        <v xml:space="preserve"> </v>
      </c>
      <c r="N158" s="3"/>
      <c r="O158" s="3"/>
      <c r="P158" s="3"/>
      <c r="Q158" s="3"/>
      <c r="R158" s="3"/>
      <c r="S158" s="3" t="str">
        <f t="shared" si="11"/>
        <v>2208 Discontinued Customs</v>
      </c>
    </row>
    <row r="159" spans="1:19" ht="25.5" customHeight="1">
      <c r="A159" s="57" t="s">
        <v>1475</v>
      </c>
      <c r="B159" s="57" t="s">
        <v>1476</v>
      </c>
      <c r="C159" s="58" t="s">
        <v>1478</v>
      </c>
      <c r="D159" s="58"/>
      <c r="E159" s="59">
        <v>7601</v>
      </c>
      <c r="F159" s="59" t="s">
        <v>1480</v>
      </c>
      <c r="G159" s="58" t="s">
        <v>313</v>
      </c>
      <c r="H159" s="58" t="s">
        <v>1182</v>
      </c>
      <c r="I159" s="58" t="s">
        <v>1183</v>
      </c>
      <c r="J159" s="58" t="s">
        <v>1484</v>
      </c>
      <c r="K159" s="3"/>
      <c r="L159" s="3"/>
      <c r="M159" s="3" t="str">
        <f t="shared" si="10"/>
        <v>76 Leadership Commission</v>
      </c>
      <c r="N159" s="3"/>
      <c r="O159" s="3"/>
      <c r="P159" s="3"/>
      <c r="Q159" s="3"/>
      <c r="R159" s="3"/>
      <c r="S159" s="3" t="str">
        <f t="shared" si="11"/>
        <v>7601 LC- Administration</v>
      </c>
    </row>
    <row r="160" spans="1:19" ht="25.5" customHeight="1">
      <c r="A160" s="58"/>
      <c r="B160" s="58"/>
      <c r="C160" s="58"/>
      <c r="D160" s="58"/>
      <c r="E160" s="59">
        <v>7602</v>
      </c>
      <c r="F160" s="59" t="s">
        <v>1487</v>
      </c>
      <c r="G160" s="58" t="s">
        <v>1489</v>
      </c>
      <c r="H160" s="58" t="s">
        <v>1182</v>
      </c>
      <c r="I160" s="58" t="s">
        <v>1183</v>
      </c>
      <c r="J160" s="58" t="s">
        <v>1490</v>
      </c>
      <c r="K160" s="3"/>
      <c r="L160" s="3"/>
      <c r="M160" s="3" t="str">
        <f t="shared" si="10"/>
        <v xml:space="preserve"> </v>
      </c>
      <c r="N160" s="3"/>
      <c r="O160" s="3"/>
      <c r="P160" s="3"/>
      <c r="Q160" s="3"/>
      <c r="R160" s="3"/>
      <c r="S160" s="3" t="str">
        <f t="shared" si="11"/>
        <v>7602 LC- Commission</v>
      </c>
    </row>
    <row r="161" spans="1:19" ht="13.5" customHeight="1">
      <c r="A161" s="59">
        <v>99</v>
      </c>
      <c r="B161" s="59" t="s">
        <v>61</v>
      </c>
      <c r="C161" s="58" t="s">
        <v>506</v>
      </c>
      <c r="D161" s="58"/>
      <c r="E161" s="59">
        <v>9901</v>
      </c>
      <c r="F161" s="59" t="s">
        <v>61</v>
      </c>
      <c r="G161" s="58" t="s">
        <v>506</v>
      </c>
      <c r="H161" s="58" t="s">
        <v>52</v>
      </c>
      <c r="I161" s="58" t="s">
        <v>53</v>
      </c>
      <c r="J161" s="58" t="s">
        <v>506</v>
      </c>
      <c r="K161" s="3"/>
      <c r="L161" s="3"/>
      <c r="M161" s="3" t="str">
        <f t="shared" si="10"/>
        <v>99 National</v>
      </c>
      <c r="N161" s="3"/>
      <c r="O161" s="3"/>
      <c r="P161" s="3"/>
      <c r="Q161" s="3"/>
      <c r="R161" s="3"/>
      <c r="S161" s="3" t="str">
        <f t="shared" si="11"/>
        <v>9901 National</v>
      </c>
    </row>
  </sheetData>
  <autoFilter ref="A4:K5" xr:uid="{00000000-0009-0000-0000-000001000000}"/>
  <mergeCells count="1">
    <mergeCell ref="H2:I2"/>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workbookViewId="0"/>
  </sheetViews>
  <sheetFormatPr defaultColWidth="14.44140625" defaultRowHeight="15" customHeight="1"/>
  <cols>
    <col min="1" max="6" width="26.21875" customWidth="1"/>
    <col min="7" max="7" width="15.5546875" customWidth="1"/>
    <col min="8" max="26" width="8.77734375" customWidth="1"/>
  </cols>
  <sheetData>
    <row r="1" spans="1:7" ht="25.5" customHeight="1">
      <c r="A1" s="2" t="s">
        <v>1</v>
      </c>
      <c r="B1" s="2" t="s">
        <v>5</v>
      </c>
      <c r="C1" s="2" t="s">
        <v>6</v>
      </c>
      <c r="D1" s="2" t="s">
        <v>7</v>
      </c>
      <c r="E1" s="2" t="s">
        <v>8</v>
      </c>
      <c r="F1" s="2" t="s">
        <v>9</v>
      </c>
      <c r="G1" s="2" t="s">
        <v>10</v>
      </c>
    </row>
    <row r="2" spans="1:7" ht="25.5" customHeight="1">
      <c r="A2" s="7" t="s">
        <v>11</v>
      </c>
      <c r="B2" s="8" t="s">
        <v>12</v>
      </c>
      <c r="C2" s="9" t="s">
        <v>13</v>
      </c>
      <c r="D2" s="9" t="s">
        <v>7</v>
      </c>
      <c r="E2" s="9" t="s">
        <v>8</v>
      </c>
      <c r="F2" s="9" t="s">
        <v>14</v>
      </c>
      <c r="G2" s="9"/>
    </row>
    <row r="3" spans="1:7" ht="25.5" customHeight="1">
      <c r="A3" s="7" t="s">
        <v>15</v>
      </c>
      <c r="B3" s="8" t="s">
        <v>16</v>
      </c>
      <c r="C3" s="9" t="s">
        <v>13</v>
      </c>
      <c r="D3" s="9" t="s">
        <v>7</v>
      </c>
      <c r="E3" s="9" t="s">
        <v>8</v>
      </c>
      <c r="F3" s="9" t="s">
        <v>14</v>
      </c>
      <c r="G3" s="9"/>
    </row>
    <row r="4" spans="1:7" ht="25.5" customHeight="1">
      <c r="A4" s="7" t="s">
        <v>18</v>
      </c>
      <c r="B4" s="8" t="s">
        <v>12</v>
      </c>
      <c r="C4" s="9" t="s">
        <v>13</v>
      </c>
      <c r="D4" s="9" t="s">
        <v>7</v>
      </c>
      <c r="E4" s="9" t="s">
        <v>8</v>
      </c>
      <c r="F4" s="9" t="s">
        <v>14</v>
      </c>
      <c r="G4" s="9"/>
    </row>
    <row r="5" spans="1:7" ht="25.5" customHeight="1">
      <c r="A5" s="7" t="s">
        <v>19</v>
      </c>
      <c r="B5" s="8" t="s">
        <v>12</v>
      </c>
      <c r="C5" s="9" t="s">
        <v>13</v>
      </c>
      <c r="D5" s="9" t="s">
        <v>7</v>
      </c>
      <c r="E5" s="9" t="s">
        <v>8</v>
      </c>
      <c r="F5" s="9" t="s">
        <v>14</v>
      </c>
      <c r="G5" s="9"/>
    </row>
    <row r="6" spans="1:7" ht="25.5" customHeight="1">
      <c r="A6" s="7" t="s">
        <v>21</v>
      </c>
      <c r="B6" s="8" t="s">
        <v>12</v>
      </c>
      <c r="C6" s="9" t="s">
        <v>13</v>
      </c>
      <c r="D6" s="9" t="s">
        <v>7</v>
      </c>
      <c r="E6" s="9" t="s">
        <v>8</v>
      </c>
      <c r="F6" s="9" t="s">
        <v>14</v>
      </c>
      <c r="G6" s="9" t="s">
        <v>24</v>
      </c>
    </row>
    <row r="7" spans="1:7" ht="25.5" customHeight="1">
      <c r="A7" s="7" t="s">
        <v>25</v>
      </c>
      <c r="B7" s="8" t="s">
        <v>16</v>
      </c>
      <c r="C7" s="17"/>
      <c r="D7" s="17"/>
      <c r="E7" s="17"/>
      <c r="F7" s="9" t="s">
        <v>26</v>
      </c>
      <c r="G7" s="9"/>
    </row>
    <row r="8" spans="1:7" ht="25.5" customHeight="1">
      <c r="A8" s="20"/>
      <c r="B8" s="20"/>
      <c r="C8" s="21"/>
      <c r="D8" s="21"/>
      <c r="E8" s="21"/>
      <c r="F8" s="21"/>
    </row>
    <row r="9" spans="1:7" ht="25.5" customHeight="1">
      <c r="A9" s="20"/>
      <c r="B9" s="20"/>
      <c r="C9" s="21"/>
      <c r="D9" s="21"/>
      <c r="E9" s="21"/>
      <c r="F9" s="21"/>
    </row>
    <row r="10" spans="1:7" ht="25.5" customHeight="1">
      <c r="A10" s="20"/>
      <c r="B10" s="20"/>
      <c r="C10" s="21"/>
      <c r="D10" s="21"/>
      <c r="E10" s="21"/>
      <c r="F10" s="21"/>
    </row>
    <row r="11" spans="1:7" ht="25.5" customHeight="1">
      <c r="A11" s="26" t="s">
        <v>28</v>
      </c>
      <c r="B11" s="26" t="s">
        <v>30</v>
      </c>
      <c r="C11" s="21"/>
      <c r="D11" s="21"/>
      <c r="E11" s="21"/>
      <c r="F11" s="21"/>
    </row>
    <row r="12" spans="1:7" ht="25.5" customHeight="1">
      <c r="A12" s="29" t="s">
        <v>15</v>
      </c>
      <c r="B12" s="33" t="str">
        <f t="shared" ref="B12:B15" si="0">A3</f>
        <v>APPROPRIATION</v>
      </c>
      <c r="C12" s="21"/>
      <c r="D12" s="21"/>
      <c r="E12" s="21"/>
      <c r="F12" s="21"/>
    </row>
    <row r="13" spans="1:7" ht="25.5" customHeight="1">
      <c r="A13" s="29" t="s">
        <v>18</v>
      </c>
      <c r="B13" s="33" t="str">
        <f t="shared" si="0"/>
        <v>GENERAL WARRANT</v>
      </c>
      <c r="C13" s="21"/>
      <c r="D13" s="21"/>
      <c r="E13" s="21"/>
      <c r="F13" s="21"/>
    </row>
    <row r="14" spans="1:7" ht="25.5" customHeight="1">
      <c r="A14" s="29" t="s">
        <v>19</v>
      </c>
      <c r="B14" s="33" t="str">
        <f t="shared" si="0"/>
        <v>ACCOUNTING WARRANT</v>
      </c>
      <c r="C14" s="21"/>
      <c r="D14" s="21"/>
      <c r="E14" s="21"/>
      <c r="F14" s="21"/>
    </row>
    <row r="15" spans="1:7" ht="25.5" customHeight="1">
      <c r="A15" s="29" t="s">
        <v>21</v>
      </c>
      <c r="B15" s="33" t="str">
        <f t="shared" si="0"/>
        <v>TRANSACTION</v>
      </c>
      <c r="C15" s="21"/>
      <c r="D15" s="21"/>
      <c r="E15" s="21"/>
      <c r="F15" s="21"/>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23"/>
  <sheetViews>
    <sheetView workbookViewId="0"/>
  </sheetViews>
  <sheetFormatPr defaultColWidth="14.44140625" defaultRowHeight="15" customHeight="1"/>
  <cols>
    <col min="1" max="2" width="10.77734375" customWidth="1"/>
    <col min="3" max="3" width="33.21875" customWidth="1"/>
    <col min="4" max="4" width="1.5546875" customWidth="1"/>
    <col min="5" max="6" width="10.5546875" customWidth="1"/>
    <col min="7" max="7" width="27.44140625" customWidth="1"/>
    <col min="8" max="8" width="2.21875" customWidth="1"/>
    <col min="9" max="10" width="10.77734375" customWidth="1"/>
    <col min="11" max="11" width="27.44140625" customWidth="1"/>
    <col min="12" max="12" width="40.21875" customWidth="1"/>
    <col min="13" max="13" width="8.77734375" customWidth="1"/>
    <col min="14" max="14" width="20.77734375" customWidth="1"/>
    <col min="15" max="26" width="8.77734375" customWidth="1"/>
  </cols>
  <sheetData>
    <row r="1" spans="1:15" ht="13.5" customHeight="1">
      <c r="A1" s="6" t="s">
        <v>4</v>
      </c>
      <c r="B1" s="6"/>
      <c r="C1" s="6"/>
      <c r="D1" s="6"/>
      <c r="E1" s="6"/>
      <c r="F1" s="6"/>
      <c r="G1" s="6"/>
      <c r="H1" s="6"/>
      <c r="I1" s="6"/>
      <c r="J1" s="6"/>
      <c r="K1" s="10"/>
      <c r="L1" s="6"/>
      <c r="M1" s="3"/>
      <c r="N1" s="3"/>
      <c r="O1" s="3"/>
    </row>
    <row r="2" spans="1:15" ht="13.5" customHeight="1">
      <c r="A2" s="16" t="s">
        <v>23</v>
      </c>
      <c r="B2" s="16"/>
      <c r="C2" s="18"/>
      <c r="D2" s="19"/>
      <c r="E2" s="22"/>
      <c r="F2" s="22" t="s">
        <v>27</v>
      </c>
      <c r="G2" s="24"/>
      <c r="H2" s="13"/>
      <c r="I2" s="22" t="s">
        <v>29</v>
      </c>
      <c r="J2" s="24"/>
      <c r="K2" s="24"/>
      <c r="L2" s="31"/>
      <c r="M2" s="3"/>
      <c r="N2" s="3"/>
      <c r="O2" s="3"/>
    </row>
    <row r="3" spans="1:15" ht="13.5" customHeight="1">
      <c r="A3" s="36" t="s">
        <v>36</v>
      </c>
      <c r="B3" s="36"/>
      <c r="C3" s="40"/>
      <c r="D3" s="43"/>
      <c r="E3" s="45" t="s">
        <v>37</v>
      </c>
      <c r="F3" s="43"/>
      <c r="G3" s="52"/>
      <c r="H3" s="53"/>
      <c r="I3" s="45" t="s">
        <v>13</v>
      </c>
      <c r="J3" s="43"/>
      <c r="K3" s="43"/>
      <c r="L3" s="43"/>
      <c r="M3" s="255" t="s">
        <v>45</v>
      </c>
      <c r="N3" s="256"/>
      <c r="O3" s="3"/>
    </row>
    <row r="4" spans="1:15" ht="13.5" customHeight="1">
      <c r="A4" s="51" t="s">
        <v>33</v>
      </c>
      <c r="B4" s="63" t="s">
        <v>35</v>
      </c>
      <c r="C4" s="51" t="s">
        <v>32</v>
      </c>
      <c r="D4" s="51"/>
      <c r="E4" s="51" t="s">
        <v>33</v>
      </c>
      <c r="F4" s="63" t="s">
        <v>35</v>
      </c>
      <c r="G4" s="51" t="s">
        <v>32</v>
      </c>
      <c r="H4" s="7"/>
      <c r="I4" s="64" t="s">
        <v>33</v>
      </c>
      <c r="J4" s="64" t="s">
        <v>35</v>
      </c>
      <c r="K4" s="51" t="s">
        <v>57</v>
      </c>
      <c r="L4" s="51" t="s">
        <v>39</v>
      </c>
      <c r="M4" s="62" t="s">
        <v>31</v>
      </c>
      <c r="N4" s="62" t="s">
        <v>32</v>
      </c>
      <c r="O4" s="3"/>
    </row>
    <row r="5" spans="1:15" ht="13.5" customHeight="1">
      <c r="A5" s="58">
        <v>1</v>
      </c>
      <c r="B5" s="58" t="s">
        <v>61</v>
      </c>
      <c r="C5" s="58" t="s">
        <v>62</v>
      </c>
      <c r="D5" s="58"/>
      <c r="E5" s="58">
        <v>1</v>
      </c>
      <c r="F5" s="58" t="s">
        <v>61</v>
      </c>
      <c r="G5" s="58" t="s">
        <v>65</v>
      </c>
      <c r="H5" s="58"/>
      <c r="I5" s="65">
        <v>1101</v>
      </c>
      <c r="J5" s="65"/>
      <c r="K5" s="58" t="s">
        <v>67</v>
      </c>
      <c r="L5" s="58" t="s">
        <v>68</v>
      </c>
      <c r="M5" s="58"/>
      <c r="N5" s="58" t="s">
        <v>69</v>
      </c>
      <c r="O5" s="3"/>
    </row>
    <row r="6" spans="1:15" ht="25.5" customHeight="1">
      <c r="A6" s="58"/>
      <c r="B6" s="58"/>
      <c r="C6" s="58"/>
      <c r="D6" s="58"/>
      <c r="E6" s="58">
        <v>2</v>
      </c>
      <c r="F6" s="58"/>
      <c r="G6" s="58" t="s">
        <v>72</v>
      </c>
      <c r="H6" s="58"/>
      <c r="I6" s="65" t="s">
        <v>75</v>
      </c>
      <c r="J6" s="65"/>
      <c r="K6" s="60" t="s">
        <v>77</v>
      </c>
      <c r="L6" s="58" t="s">
        <v>78</v>
      </c>
      <c r="M6" s="58"/>
      <c r="N6" s="58" t="s">
        <v>80</v>
      </c>
      <c r="O6" s="3"/>
    </row>
    <row r="7" spans="1:15" ht="25.5" customHeight="1">
      <c r="A7" s="58"/>
      <c r="B7" s="58"/>
      <c r="C7" s="58"/>
      <c r="D7" s="58"/>
      <c r="E7" s="58"/>
      <c r="F7" s="58"/>
      <c r="G7" s="58"/>
      <c r="H7" s="58"/>
      <c r="I7" s="65" t="s">
        <v>81</v>
      </c>
      <c r="J7" s="65"/>
      <c r="K7" s="60" t="s">
        <v>83</v>
      </c>
      <c r="L7" s="58" t="s">
        <v>84</v>
      </c>
      <c r="M7" s="58"/>
      <c r="N7" s="58" t="s">
        <v>88</v>
      </c>
      <c r="O7" s="3"/>
    </row>
    <row r="8" spans="1:15" ht="25.5" customHeight="1">
      <c r="A8" s="58"/>
      <c r="B8" s="58"/>
      <c r="C8" s="58"/>
      <c r="D8" s="58"/>
      <c r="E8" s="58"/>
      <c r="F8" s="58"/>
      <c r="G8" s="58"/>
      <c r="H8" s="58"/>
      <c r="I8" s="65" t="s">
        <v>92</v>
      </c>
      <c r="J8" s="65"/>
      <c r="K8" s="58" t="s">
        <v>93</v>
      </c>
      <c r="L8" s="58" t="s">
        <v>94</v>
      </c>
      <c r="M8" s="58"/>
      <c r="N8" s="58" t="s">
        <v>95</v>
      </c>
      <c r="O8" s="3"/>
    </row>
    <row r="9" spans="1:15" ht="25.5" customHeight="1">
      <c r="A9" s="58"/>
      <c r="B9" s="58"/>
      <c r="C9" s="58"/>
      <c r="D9" s="58"/>
      <c r="E9" s="58"/>
      <c r="F9" s="58"/>
      <c r="G9" s="58"/>
      <c r="H9" s="58"/>
      <c r="I9" s="65" t="s">
        <v>103</v>
      </c>
      <c r="J9" s="65"/>
      <c r="K9" s="58" t="s">
        <v>104</v>
      </c>
      <c r="L9" s="58" t="s">
        <v>105</v>
      </c>
      <c r="M9" s="58"/>
      <c r="N9" s="58" t="s">
        <v>106</v>
      </c>
      <c r="O9" s="3"/>
    </row>
    <row r="10" spans="1:15" ht="25.5" customHeight="1">
      <c r="A10" s="58"/>
      <c r="B10" s="58"/>
      <c r="C10" s="58"/>
      <c r="D10" s="58"/>
      <c r="E10" s="58"/>
      <c r="F10" s="58"/>
      <c r="G10" s="58"/>
      <c r="H10" s="58"/>
      <c r="I10" s="65" t="s">
        <v>114</v>
      </c>
      <c r="J10" s="65"/>
      <c r="K10" s="58" t="s">
        <v>115</v>
      </c>
      <c r="L10" s="58" t="s">
        <v>117</v>
      </c>
      <c r="M10" s="58"/>
      <c r="N10" s="58" t="s">
        <v>115</v>
      </c>
      <c r="O10" s="3"/>
    </row>
    <row r="11" spans="1:15" ht="25.5" customHeight="1">
      <c r="A11" s="58"/>
      <c r="B11" s="58"/>
      <c r="C11" s="58"/>
      <c r="D11" s="58"/>
      <c r="E11" s="58"/>
      <c r="F11" s="58"/>
      <c r="G11" s="58"/>
      <c r="H11" s="58"/>
      <c r="I11" s="65" t="s">
        <v>125</v>
      </c>
      <c r="J11" s="65"/>
      <c r="K11" s="60" t="s">
        <v>126</v>
      </c>
      <c r="L11" s="58" t="s">
        <v>127</v>
      </c>
      <c r="M11" s="58"/>
      <c r="N11" s="58" t="s">
        <v>129</v>
      </c>
      <c r="O11" s="3"/>
    </row>
    <row r="12" spans="1:15" ht="25.5" customHeight="1">
      <c r="A12" s="58"/>
      <c r="B12" s="58"/>
      <c r="C12" s="58"/>
      <c r="D12" s="58"/>
      <c r="E12" s="58"/>
      <c r="F12" s="58"/>
      <c r="G12" s="58"/>
      <c r="H12" s="58"/>
      <c r="I12" s="65" t="s">
        <v>137</v>
      </c>
      <c r="J12" s="65"/>
      <c r="K12" s="58" t="s">
        <v>139</v>
      </c>
      <c r="L12" s="58" t="s">
        <v>140</v>
      </c>
      <c r="M12" s="58"/>
      <c r="N12" s="58" t="s">
        <v>139</v>
      </c>
      <c r="O12" s="3"/>
    </row>
    <row r="13" spans="1:15" ht="25.5" customHeight="1">
      <c r="A13" s="58"/>
      <c r="B13" s="58"/>
      <c r="C13" s="58"/>
      <c r="D13" s="58"/>
      <c r="E13" s="58"/>
      <c r="F13" s="58"/>
      <c r="G13" s="58"/>
      <c r="H13" s="58"/>
      <c r="I13" s="65" t="s">
        <v>146</v>
      </c>
      <c r="J13" s="65"/>
      <c r="K13" s="60" t="s">
        <v>148</v>
      </c>
      <c r="L13" s="58" t="s">
        <v>149</v>
      </c>
      <c r="M13" s="58"/>
      <c r="N13" s="58" t="s">
        <v>151</v>
      </c>
      <c r="O13" s="3"/>
    </row>
    <row r="14" spans="1:15" ht="25.5" customHeight="1">
      <c r="A14" s="58"/>
      <c r="B14" s="58"/>
      <c r="C14" s="58"/>
      <c r="D14" s="58"/>
      <c r="E14" s="58"/>
      <c r="F14" s="58"/>
      <c r="G14" s="58"/>
      <c r="H14" s="58"/>
      <c r="I14" s="65" t="s">
        <v>156</v>
      </c>
      <c r="J14" s="65"/>
      <c r="K14" s="60" t="s">
        <v>159</v>
      </c>
      <c r="L14" s="58" t="s">
        <v>161</v>
      </c>
      <c r="M14" s="58"/>
      <c r="N14" s="58" t="s">
        <v>162</v>
      </c>
      <c r="O14" s="3"/>
    </row>
    <row r="15" spans="1:15" ht="25.5" customHeight="1">
      <c r="A15" s="58"/>
      <c r="B15" s="58"/>
      <c r="C15" s="58"/>
      <c r="D15" s="58"/>
      <c r="E15" s="58"/>
      <c r="F15" s="58"/>
      <c r="G15" s="58"/>
      <c r="H15" s="58"/>
      <c r="I15" s="65" t="s">
        <v>165</v>
      </c>
      <c r="J15" s="65"/>
      <c r="K15" s="58" t="s">
        <v>166</v>
      </c>
      <c r="L15" s="58" t="s">
        <v>167</v>
      </c>
      <c r="M15" s="58"/>
      <c r="N15" s="58" t="s">
        <v>166</v>
      </c>
      <c r="O15" s="3"/>
    </row>
    <row r="16" spans="1:15" ht="25.5" customHeight="1">
      <c r="A16" s="58"/>
      <c r="B16" s="58"/>
      <c r="C16" s="58"/>
      <c r="D16" s="58"/>
      <c r="E16" s="58"/>
      <c r="F16" s="58"/>
      <c r="G16" s="58"/>
      <c r="H16" s="58"/>
      <c r="I16" s="65" t="s">
        <v>172</v>
      </c>
      <c r="J16" s="65"/>
      <c r="K16" s="58" t="s">
        <v>173</v>
      </c>
      <c r="L16" s="58" t="s">
        <v>175</v>
      </c>
      <c r="M16" s="58"/>
      <c r="N16" s="58" t="s">
        <v>178</v>
      </c>
      <c r="O16" s="3"/>
    </row>
    <row r="17" spans="9:15" ht="25.5" customHeight="1">
      <c r="I17" s="65" t="s">
        <v>188</v>
      </c>
      <c r="J17" s="65"/>
      <c r="K17" s="58" t="s">
        <v>190</v>
      </c>
      <c r="L17" s="58" t="s">
        <v>191</v>
      </c>
      <c r="M17" s="58"/>
      <c r="N17" s="58" t="s">
        <v>192</v>
      </c>
      <c r="O17" s="3"/>
    </row>
    <row r="18" spans="9:15" ht="25.5" customHeight="1">
      <c r="I18" s="65" t="s">
        <v>200</v>
      </c>
      <c r="J18" s="65"/>
      <c r="K18" s="58" t="s">
        <v>201</v>
      </c>
      <c r="L18" s="58" t="s">
        <v>202</v>
      </c>
      <c r="M18" s="58"/>
      <c r="N18" s="58" t="s">
        <v>201</v>
      </c>
      <c r="O18" s="3"/>
    </row>
    <row r="19" spans="9:15" ht="25.5" customHeight="1">
      <c r="I19" s="65" t="s">
        <v>211</v>
      </c>
      <c r="J19" s="65"/>
      <c r="K19" s="58" t="s">
        <v>213</v>
      </c>
      <c r="L19" s="58" t="s">
        <v>214</v>
      </c>
      <c r="M19" s="58"/>
      <c r="N19" s="58" t="s">
        <v>213</v>
      </c>
      <c r="O19" s="3"/>
    </row>
    <row r="20" spans="9:15" ht="25.5" customHeight="1">
      <c r="I20" s="65" t="s">
        <v>226</v>
      </c>
      <c r="J20" s="65"/>
      <c r="K20" s="58" t="s">
        <v>229</v>
      </c>
      <c r="L20" s="58" t="s">
        <v>230</v>
      </c>
      <c r="M20" s="58"/>
      <c r="N20" s="58" t="s">
        <v>231</v>
      </c>
      <c r="O20" s="3"/>
    </row>
    <row r="21" spans="9:15" ht="25.5" customHeight="1">
      <c r="I21" s="65" t="s">
        <v>239</v>
      </c>
      <c r="J21" s="65"/>
      <c r="K21" s="58" t="s">
        <v>240</v>
      </c>
      <c r="L21" s="58" t="s">
        <v>241</v>
      </c>
      <c r="M21" s="58"/>
      <c r="N21" s="58" t="s">
        <v>240</v>
      </c>
      <c r="O21" s="3"/>
    </row>
    <row r="22" spans="9:15" ht="25.5" customHeight="1">
      <c r="I22" s="65" t="s">
        <v>251</v>
      </c>
      <c r="J22" s="65"/>
      <c r="K22" s="60" t="s">
        <v>254</v>
      </c>
      <c r="L22" s="58" t="s">
        <v>255</v>
      </c>
      <c r="M22" s="58"/>
      <c r="N22" s="58" t="s">
        <v>256</v>
      </c>
      <c r="O22" s="3"/>
    </row>
    <row r="23" spans="9:15" ht="25.5" customHeight="1">
      <c r="I23" s="65" t="s">
        <v>260</v>
      </c>
      <c r="J23" s="65"/>
      <c r="K23" s="58" t="s">
        <v>263</v>
      </c>
      <c r="L23" s="58" t="s">
        <v>265</v>
      </c>
      <c r="M23" s="58"/>
      <c r="N23" s="58" t="s">
        <v>267</v>
      </c>
      <c r="O23" s="3"/>
    </row>
    <row r="24" spans="9:15" ht="25.5" customHeight="1">
      <c r="I24" s="65" t="s">
        <v>272</v>
      </c>
      <c r="J24" s="65"/>
      <c r="K24" s="58" t="s">
        <v>273</v>
      </c>
      <c r="L24" s="58" t="s">
        <v>274</v>
      </c>
      <c r="M24" s="58"/>
      <c r="N24" s="58" t="s">
        <v>276</v>
      </c>
      <c r="O24" s="3"/>
    </row>
    <row r="25" spans="9:15" ht="13.5" customHeight="1">
      <c r="I25" s="65" t="s">
        <v>283</v>
      </c>
      <c r="J25" s="65"/>
      <c r="K25" s="60" t="s">
        <v>284</v>
      </c>
      <c r="L25" s="58" t="s">
        <v>285</v>
      </c>
      <c r="M25" s="58"/>
      <c r="N25" s="58" t="s">
        <v>287</v>
      </c>
      <c r="O25" s="3"/>
    </row>
    <row r="26" spans="9:15" ht="25.5" customHeight="1">
      <c r="I26" s="65" t="s">
        <v>299</v>
      </c>
      <c r="J26" s="65"/>
      <c r="K26" s="60" t="s">
        <v>301</v>
      </c>
      <c r="L26" s="58" t="s">
        <v>302</v>
      </c>
      <c r="M26" s="58"/>
      <c r="N26" s="58" t="s">
        <v>303</v>
      </c>
      <c r="O26" s="3"/>
    </row>
    <row r="27" spans="9:15" ht="25.5" customHeight="1">
      <c r="I27" s="65" t="s">
        <v>312</v>
      </c>
      <c r="J27" s="65"/>
      <c r="K27" s="60" t="s">
        <v>315</v>
      </c>
      <c r="L27" s="58" t="s">
        <v>316</v>
      </c>
      <c r="M27" s="58"/>
      <c r="N27" s="58" t="s">
        <v>318</v>
      </c>
      <c r="O27" s="3"/>
    </row>
    <row r="28" spans="9:15" ht="25.5" customHeight="1">
      <c r="I28" s="65" t="s">
        <v>321</v>
      </c>
      <c r="J28" s="65"/>
      <c r="K28" s="60" t="s">
        <v>323</v>
      </c>
      <c r="L28" s="58" t="s">
        <v>325</v>
      </c>
      <c r="M28" s="58"/>
      <c r="N28" s="58" t="s">
        <v>328</v>
      </c>
      <c r="O28" s="3"/>
    </row>
    <row r="29" spans="9:15" ht="25.5" customHeight="1">
      <c r="I29" s="65" t="s">
        <v>333</v>
      </c>
      <c r="J29" s="65"/>
      <c r="K29" s="58" t="s">
        <v>334</v>
      </c>
      <c r="L29" s="58" t="s">
        <v>335</v>
      </c>
      <c r="M29" s="58"/>
      <c r="N29" s="58" t="s">
        <v>336</v>
      </c>
      <c r="O29" s="3"/>
    </row>
    <row r="30" spans="9:15" ht="25.5" customHeight="1">
      <c r="I30" s="65" t="s">
        <v>345</v>
      </c>
      <c r="J30" s="65"/>
      <c r="K30" s="58" t="s">
        <v>346</v>
      </c>
      <c r="L30" s="58" t="s">
        <v>347</v>
      </c>
      <c r="M30" s="58"/>
      <c r="N30" s="58" t="s">
        <v>348</v>
      </c>
      <c r="O30" s="3"/>
    </row>
    <row r="31" spans="9:15" ht="25.5" customHeight="1">
      <c r="I31" s="65">
        <v>1226</v>
      </c>
      <c r="J31" s="65"/>
      <c r="K31" s="58" t="s">
        <v>359</v>
      </c>
      <c r="L31" s="58" t="s">
        <v>360</v>
      </c>
      <c r="M31" s="58"/>
      <c r="N31" s="58" t="s">
        <v>361</v>
      </c>
      <c r="O31" s="3"/>
    </row>
    <row r="32" spans="9:15" ht="25.5" customHeight="1">
      <c r="I32" s="65">
        <v>1227</v>
      </c>
      <c r="J32" s="65"/>
      <c r="K32" s="58" t="s">
        <v>366</v>
      </c>
      <c r="L32" s="58" t="s">
        <v>368</v>
      </c>
      <c r="M32" s="58"/>
      <c r="N32" s="58" t="s">
        <v>371</v>
      </c>
      <c r="O32" s="3"/>
    </row>
    <row r="33" spans="9:15" ht="25.5" customHeight="1">
      <c r="I33" s="65">
        <v>1228</v>
      </c>
      <c r="J33" s="65"/>
      <c r="K33" s="58" t="s">
        <v>375</v>
      </c>
      <c r="L33" s="58" t="s">
        <v>376</v>
      </c>
      <c r="M33" s="58"/>
      <c r="N33" s="58" t="s">
        <v>178</v>
      </c>
      <c r="O33" s="3"/>
    </row>
    <row r="34" spans="9:15" ht="25.5" customHeight="1">
      <c r="I34" s="65">
        <v>1229</v>
      </c>
      <c r="J34" s="65"/>
      <c r="K34" s="60" t="s">
        <v>386</v>
      </c>
      <c r="L34" s="58" t="s">
        <v>390</v>
      </c>
      <c r="M34" s="58"/>
      <c r="N34" s="58" t="s">
        <v>392</v>
      </c>
      <c r="O34" s="3"/>
    </row>
    <row r="35" spans="9:15" ht="25.5" customHeight="1">
      <c r="I35" s="65">
        <v>1230</v>
      </c>
      <c r="J35" s="65"/>
      <c r="K35" s="58" t="s">
        <v>397</v>
      </c>
      <c r="L35" s="58" t="s">
        <v>398</v>
      </c>
      <c r="M35" s="58"/>
      <c r="N35" s="58" t="s">
        <v>178</v>
      </c>
      <c r="O35" s="3"/>
    </row>
    <row r="36" spans="9:15" ht="25.5" customHeight="1">
      <c r="I36" s="65">
        <v>1231</v>
      </c>
      <c r="J36" s="65"/>
      <c r="K36" s="58" t="s">
        <v>407</v>
      </c>
      <c r="L36" s="58" t="s">
        <v>408</v>
      </c>
      <c r="M36" s="58"/>
      <c r="N36" s="58" t="s">
        <v>411</v>
      </c>
      <c r="O36" s="3"/>
    </row>
    <row r="37" spans="9:15" ht="25.5" customHeight="1">
      <c r="I37" s="65">
        <v>1232</v>
      </c>
      <c r="J37" s="65"/>
      <c r="K37" s="60" t="s">
        <v>415</v>
      </c>
      <c r="L37" s="58" t="s">
        <v>416</v>
      </c>
      <c r="M37" s="58"/>
      <c r="N37" s="58" t="s">
        <v>178</v>
      </c>
      <c r="O37" s="3"/>
    </row>
    <row r="38" spans="9:15" ht="25.5" customHeight="1">
      <c r="I38" s="65">
        <v>1233</v>
      </c>
      <c r="J38" s="65"/>
      <c r="K38" s="58" t="s">
        <v>422</v>
      </c>
      <c r="L38" s="58" t="s">
        <v>423</v>
      </c>
      <c r="M38" s="58"/>
      <c r="N38" s="58" t="s">
        <v>178</v>
      </c>
      <c r="O38" s="3"/>
    </row>
    <row r="39" spans="9:15" ht="25.5" customHeight="1">
      <c r="I39" s="65">
        <v>1234</v>
      </c>
      <c r="J39" s="65"/>
      <c r="K39" s="60" t="s">
        <v>429</v>
      </c>
      <c r="L39" s="58" t="s">
        <v>430</v>
      </c>
      <c r="M39" s="58"/>
      <c r="N39" s="58" t="s">
        <v>178</v>
      </c>
      <c r="O39" s="3"/>
    </row>
    <row r="40" spans="9:15" ht="25.5" customHeight="1">
      <c r="I40" s="65">
        <v>1235</v>
      </c>
      <c r="J40" s="65"/>
      <c r="K40" s="58" t="s">
        <v>439</v>
      </c>
      <c r="L40" s="58" t="s">
        <v>440</v>
      </c>
      <c r="M40" s="58"/>
      <c r="N40" s="58" t="s">
        <v>178</v>
      </c>
      <c r="O40" s="3"/>
    </row>
    <row r="41" spans="9:15" ht="25.5" customHeight="1">
      <c r="I41" s="65">
        <v>1236</v>
      </c>
      <c r="J41" s="65"/>
      <c r="K41" s="58" t="s">
        <v>448</v>
      </c>
      <c r="L41" s="58" t="s">
        <v>450</v>
      </c>
      <c r="M41" s="58"/>
      <c r="N41" s="58" t="s">
        <v>178</v>
      </c>
      <c r="O41" s="3"/>
    </row>
    <row r="42" spans="9:15" ht="25.5" customHeight="1">
      <c r="I42" s="65">
        <v>1237</v>
      </c>
      <c r="J42" s="65"/>
      <c r="K42" s="58" t="s">
        <v>464</v>
      </c>
      <c r="L42" s="58" t="s">
        <v>465</v>
      </c>
      <c r="M42" s="58"/>
      <c r="N42" s="58" t="s">
        <v>178</v>
      </c>
      <c r="O42" s="3"/>
    </row>
    <row r="43" spans="9:15" ht="25.5" customHeight="1">
      <c r="I43" s="65">
        <v>1238</v>
      </c>
      <c r="J43" s="65"/>
      <c r="K43" s="60" t="s">
        <v>472</v>
      </c>
      <c r="L43" s="58" t="s">
        <v>474</v>
      </c>
      <c r="M43" s="58"/>
      <c r="N43" s="58" t="s">
        <v>178</v>
      </c>
      <c r="O43" s="3"/>
    </row>
    <row r="44" spans="9:15" ht="25.5" customHeight="1">
      <c r="I44" s="65">
        <v>1239</v>
      </c>
      <c r="J44" s="65"/>
      <c r="K44" s="60" t="s">
        <v>485</v>
      </c>
      <c r="L44" s="58" t="s">
        <v>486</v>
      </c>
      <c r="M44" s="58"/>
      <c r="N44" s="58" t="s">
        <v>178</v>
      </c>
      <c r="O44" s="3"/>
    </row>
    <row r="45" spans="9:15" ht="25.5" customHeight="1">
      <c r="I45" s="65">
        <v>1240</v>
      </c>
      <c r="J45" s="65"/>
      <c r="K45" s="60" t="s">
        <v>494</v>
      </c>
      <c r="L45" s="58" t="s">
        <v>495</v>
      </c>
      <c r="M45" s="58"/>
      <c r="N45" s="58" t="s">
        <v>178</v>
      </c>
      <c r="O45" s="3"/>
    </row>
    <row r="46" spans="9:15" ht="25.5" customHeight="1">
      <c r="I46" s="65">
        <v>1241</v>
      </c>
      <c r="J46" s="65"/>
      <c r="K46" s="60" t="s">
        <v>504</v>
      </c>
      <c r="L46" s="58" t="s">
        <v>505</v>
      </c>
      <c r="M46" s="58"/>
      <c r="N46" s="58" t="s">
        <v>178</v>
      </c>
      <c r="O46" s="3"/>
    </row>
    <row r="47" spans="9:15" ht="25.5" customHeight="1">
      <c r="I47" s="65">
        <v>1242</v>
      </c>
      <c r="J47" s="65"/>
      <c r="K47" s="60" t="s">
        <v>104</v>
      </c>
      <c r="L47" s="58" t="s">
        <v>105</v>
      </c>
      <c r="M47" s="58"/>
      <c r="N47" s="58" t="s">
        <v>178</v>
      </c>
      <c r="O47" s="3"/>
    </row>
    <row r="48" spans="9:15" ht="25.5" customHeight="1">
      <c r="I48" s="65">
        <v>1243</v>
      </c>
      <c r="J48" s="65"/>
      <c r="K48" s="60" t="s">
        <v>518</v>
      </c>
      <c r="L48" s="58" t="s">
        <v>140</v>
      </c>
      <c r="M48" s="58"/>
      <c r="N48" s="58" t="s">
        <v>178</v>
      </c>
      <c r="O48" s="3"/>
    </row>
    <row r="49" spans="9:15" ht="13.5" customHeight="1">
      <c r="I49" s="65">
        <v>1244</v>
      </c>
      <c r="J49" s="65"/>
      <c r="K49" s="60" t="s">
        <v>525</v>
      </c>
      <c r="L49" s="58" t="s">
        <v>526</v>
      </c>
      <c r="M49" s="58"/>
      <c r="N49" s="58" t="s">
        <v>178</v>
      </c>
      <c r="O49" s="3"/>
    </row>
    <row r="50" spans="9:15" ht="25.5" customHeight="1">
      <c r="I50" s="65">
        <v>1245</v>
      </c>
      <c r="J50" s="65"/>
      <c r="K50" s="60" t="s">
        <v>529</v>
      </c>
      <c r="L50" s="58" t="s">
        <v>530</v>
      </c>
      <c r="M50" s="58"/>
      <c r="N50" s="58" t="s">
        <v>178</v>
      </c>
      <c r="O50" s="3"/>
    </row>
    <row r="51" spans="9:15" ht="25.5" customHeight="1">
      <c r="I51" s="65">
        <v>1246</v>
      </c>
      <c r="J51" s="65"/>
      <c r="K51" s="58" t="s">
        <v>536</v>
      </c>
      <c r="L51" s="58" t="s">
        <v>537</v>
      </c>
      <c r="M51" s="58"/>
      <c r="N51" s="58" t="s">
        <v>178</v>
      </c>
      <c r="O51" s="3"/>
    </row>
    <row r="52" spans="9:15" ht="25.5" customHeight="1">
      <c r="I52" s="65">
        <v>1248</v>
      </c>
      <c r="J52" s="65"/>
      <c r="K52" s="60" t="s">
        <v>104</v>
      </c>
      <c r="L52" s="58" t="s">
        <v>542</v>
      </c>
      <c r="M52" s="58"/>
      <c r="N52" s="58" t="s">
        <v>178</v>
      </c>
      <c r="O52" s="3"/>
    </row>
    <row r="53" spans="9:15" ht="25.5" customHeight="1">
      <c r="I53" s="65">
        <v>1249</v>
      </c>
      <c r="J53" s="65"/>
      <c r="K53" s="58" t="s">
        <v>544</v>
      </c>
      <c r="L53" s="58" t="s">
        <v>545</v>
      </c>
      <c r="M53" s="58"/>
      <c r="N53" s="58" t="s">
        <v>178</v>
      </c>
      <c r="O53" s="3"/>
    </row>
    <row r="54" spans="9:15" ht="25.5" customHeight="1">
      <c r="I54" s="65">
        <v>1250</v>
      </c>
      <c r="J54" s="65"/>
      <c r="K54" s="58" t="s">
        <v>550</v>
      </c>
      <c r="L54" s="58" t="s">
        <v>551</v>
      </c>
      <c r="M54" s="58"/>
      <c r="N54" s="58" t="s">
        <v>178</v>
      </c>
      <c r="O54" s="3"/>
    </row>
    <row r="55" spans="9:15" ht="25.5" customHeight="1">
      <c r="I55" s="65">
        <v>1251</v>
      </c>
      <c r="J55" s="65"/>
      <c r="K55" s="58" t="s">
        <v>554</v>
      </c>
      <c r="L55" s="58" t="s">
        <v>555</v>
      </c>
      <c r="M55" s="58"/>
      <c r="N55" s="58" t="s">
        <v>178</v>
      </c>
      <c r="O55" s="3"/>
    </row>
    <row r="56" spans="9:15" ht="25.5" customHeight="1">
      <c r="I56" s="65">
        <v>1252</v>
      </c>
      <c r="J56" s="65"/>
      <c r="K56" s="60" t="s">
        <v>561</v>
      </c>
      <c r="L56" s="58" t="s">
        <v>562</v>
      </c>
      <c r="M56" s="58"/>
      <c r="N56" s="58" t="s">
        <v>178</v>
      </c>
      <c r="O56" s="3"/>
    </row>
    <row r="57" spans="9:15" ht="25.5" customHeight="1">
      <c r="I57" s="65">
        <v>1253</v>
      </c>
      <c r="J57" s="65"/>
      <c r="K57" s="60" t="s">
        <v>148</v>
      </c>
      <c r="L57" s="58" t="s">
        <v>149</v>
      </c>
      <c r="M57" s="58"/>
      <c r="N57" s="58" t="s">
        <v>178</v>
      </c>
      <c r="O57" s="93" t="s">
        <v>569</v>
      </c>
    </row>
    <row r="58" spans="9:15" ht="25.5" customHeight="1">
      <c r="I58" s="65">
        <v>1254</v>
      </c>
      <c r="J58" s="65"/>
      <c r="K58" s="58" t="s">
        <v>574</v>
      </c>
      <c r="L58" s="58" t="s">
        <v>575</v>
      </c>
      <c r="M58" s="58"/>
      <c r="N58" s="58" t="s">
        <v>178</v>
      </c>
      <c r="O58" s="3"/>
    </row>
    <row r="59" spans="9:15" ht="13.5" customHeight="1">
      <c r="I59" s="65">
        <v>1255</v>
      </c>
      <c r="J59" s="65"/>
      <c r="K59" s="60" t="s">
        <v>581</v>
      </c>
      <c r="L59" s="58" t="s">
        <v>582</v>
      </c>
      <c r="M59" s="58"/>
      <c r="N59" s="58" t="s">
        <v>178</v>
      </c>
      <c r="O59" s="3"/>
    </row>
    <row r="60" spans="9:15" ht="25.5" customHeight="1">
      <c r="I60" s="65">
        <v>1257</v>
      </c>
      <c r="J60" s="65"/>
      <c r="K60" s="60" t="s">
        <v>587</v>
      </c>
      <c r="L60" s="58" t="s">
        <v>590</v>
      </c>
      <c r="M60" s="58"/>
      <c r="N60" s="58" t="s">
        <v>178</v>
      </c>
      <c r="O60" s="3"/>
    </row>
    <row r="61" spans="9:15" ht="25.5" customHeight="1">
      <c r="I61" s="65">
        <v>1258</v>
      </c>
      <c r="J61" s="65"/>
      <c r="K61" s="60" t="s">
        <v>591</v>
      </c>
      <c r="L61" s="58" t="s">
        <v>593</v>
      </c>
      <c r="M61" s="58"/>
      <c r="N61" s="58" t="s">
        <v>178</v>
      </c>
      <c r="O61" s="3"/>
    </row>
    <row r="62" spans="9:15" ht="25.5" customHeight="1">
      <c r="I62" s="65">
        <v>1259</v>
      </c>
      <c r="J62" s="65"/>
      <c r="K62" s="58" t="s">
        <v>602</v>
      </c>
      <c r="L62" s="58" t="s">
        <v>604</v>
      </c>
      <c r="M62" s="58"/>
      <c r="N62" s="58" t="s">
        <v>178</v>
      </c>
      <c r="O62" s="3"/>
    </row>
    <row r="63" spans="9:15" ht="25.5" customHeight="1">
      <c r="I63" s="65">
        <v>1260</v>
      </c>
      <c r="J63" s="65"/>
      <c r="K63" s="60" t="s">
        <v>611</v>
      </c>
      <c r="L63" s="58" t="s">
        <v>612</v>
      </c>
      <c r="M63" s="58"/>
      <c r="N63" s="58" t="s">
        <v>178</v>
      </c>
      <c r="O63" s="3"/>
    </row>
    <row r="64" spans="9:15" ht="25.5" customHeight="1">
      <c r="I64" s="65">
        <v>1261</v>
      </c>
      <c r="J64" s="65"/>
      <c r="K64" s="58" t="s">
        <v>618</v>
      </c>
      <c r="L64" s="58" t="s">
        <v>619</v>
      </c>
      <c r="M64" s="58"/>
      <c r="N64" s="58" t="s">
        <v>178</v>
      </c>
      <c r="O64" s="3"/>
    </row>
    <row r="65" spans="9:15" ht="25.5" customHeight="1">
      <c r="I65" s="65">
        <v>1262</v>
      </c>
      <c r="J65" s="65"/>
      <c r="K65" s="60" t="s">
        <v>623</v>
      </c>
      <c r="L65" s="58" t="s">
        <v>624</v>
      </c>
      <c r="M65" s="58"/>
      <c r="N65" s="58" t="s">
        <v>178</v>
      </c>
      <c r="O65" s="3"/>
    </row>
    <row r="66" spans="9:15" ht="25.5" customHeight="1">
      <c r="I66" s="65">
        <v>1263</v>
      </c>
      <c r="J66" s="65"/>
      <c r="K66" s="58" t="s">
        <v>632</v>
      </c>
      <c r="L66" s="58" t="s">
        <v>633</v>
      </c>
      <c r="M66" s="58"/>
      <c r="N66" s="58" t="s">
        <v>178</v>
      </c>
      <c r="O66" s="3"/>
    </row>
    <row r="67" spans="9:15" ht="25.5" customHeight="1">
      <c r="I67" s="65">
        <v>1264</v>
      </c>
      <c r="J67" s="65"/>
      <c r="K67" s="58" t="s">
        <v>638</v>
      </c>
      <c r="L67" s="58" t="s">
        <v>639</v>
      </c>
      <c r="M67" s="58"/>
      <c r="N67" s="58" t="s">
        <v>178</v>
      </c>
      <c r="O67" s="3"/>
    </row>
    <row r="68" spans="9:15" ht="25.5" customHeight="1">
      <c r="I68" s="65">
        <v>1265</v>
      </c>
      <c r="J68" s="65"/>
      <c r="K68" s="60" t="s">
        <v>642</v>
      </c>
      <c r="L68" s="58" t="s">
        <v>643</v>
      </c>
      <c r="M68" s="58"/>
      <c r="N68" s="58" t="s">
        <v>178</v>
      </c>
      <c r="O68" s="3"/>
    </row>
    <row r="69" spans="9:15" ht="25.5" customHeight="1">
      <c r="I69" s="65">
        <v>1266</v>
      </c>
      <c r="J69" s="65"/>
      <c r="K69" s="58" t="s">
        <v>650</v>
      </c>
      <c r="L69" s="58" t="s">
        <v>651</v>
      </c>
      <c r="M69" s="58"/>
      <c r="N69" s="58" t="s">
        <v>178</v>
      </c>
      <c r="O69" s="3"/>
    </row>
    <row r="70" spans="9:15" ht="25.5" customHeight="1">
      <c r="I70" s="65">
        <v>1267</v>
      </c>
      <c r="J70" s="65"/>
      <c r="K70" s="58" t="s">
        <v>654</v>
      </c>
      <c r="L70" s="58" t="s">
        <v>655</v>
      </c>
      <c r="M70" s="58"/>
      <c r="N70" s="58" t="s">
        <v>178</v>
      </c>
      <c r="O70" s="3"/>
    </row>
    <row r="71" spans="9:15" ht="25.5" customHeight="1">
      <c r="I71" s="65">
        <v>1268</v>
      </c>
      <c r="J71" s="65"/>
      <c r="K71" s="58" t="s">
        <v>660</v>
      </c>
      <c r="L71" s="58" t="s">
        <v>661</v>
      </c>
      <c r="M71" s="58"/>
      <c r="N71" s="58" t="s">
        <v>178</v>
      </c>
      <c r="O71" s="3"/>
    </row>
    <row r="72" spans="9:15" ht="25.5" customHeight="1">
      <c r="I72" s="65">
        <v>1269</v>
      </c>
      <c r="J72" s="65"/>
      <c r="K72" s="60" t="s">
        <v>667</v>
      </c>
      <c r="L72" s="58" t="s">
        <v>669</v>
      </c>
      <c r="M72" s="58"/>
      <c r="N72" s="58" t="s">
        <v>178</v>
      </c>
      <c r="O72" s="3"/>
    </row>
    <row r="73" spans="9:15" ht="25.5" customHeight="1">
      <c r="I73" s="65">
        <v>1270</v>
      </c>
      <c r="J73" s="65"/>
      <c r="K73" s="58" t="s">
        <v>674</v>
      </c>
      <c r="L73" s="58" t="s">
        <v>675</v>
      </c>
      <c r="M73" s="58"/>
      <c r="N73" s="58" t="s">
        <v>178</v>
      </c>
      <c r="O73" s="3"/>
    </row>
    <row r="74" spans="9:15" ht="25.5" customHeight="1">
      <c r="I74" s="65">
        <v>1271</v>
      </c>
      <c r="J74" s="65"/>
      <c r="K74" s="58" t="s">
        <v>680</v>
      </c>
      <c r="L74" s="58" t="s">
        <v>681</v>
      </c>
      <c r="M74" s="58"/>
      <c r="N74" s="58" t="s">
        <v>178</v>
      </c>
      <c r="O74" s="3"/>
    </row>
    <row r="75" spans="9:15" ht="25.5" customHeight="1">
      <c r="I75" s="65">
        <v>1272</v>
      </c>
      <c r="J75" s="65"/>
      <c r="K75" s="58" t="s">
        <v>686</v>
      </c>
      <c r="L75" s="58" t="s">
        <v>687</v>
      </c>
      <c r="M75" s="58"/>
      <c r="N75" s="58" t="s">
        <v>178</v>
      </c>
      <c r="O75" s="3"/>
    </row>
    <row r="76" spans="9:15" ht="25.5" customHeight="1">
      <c r="I76" s="65">
        <v>1273</v>
      </c>
      <c r="J76" s="65"/>
      <c r="K76" s="58" t="s">
        <v>690</v>
      </c>
      <c r="L76" s="58" t="s">
        <v>691</v>
      </c>
      <c r="M76" s="58"/>
      <c r="N76" s="58" t="s">
        <v>178</v>
      </c>
      <c r="O76" s="3"/>
    </row>
    <row r="77" spans="9:15" ht="25.5" customHeight="1">
      <c r="I77" s="65">
        <v>1274</v>
      </c>
      <c r="J77" s="65"/>
      <c r="K77" s="58" t="s">
        <v>697</v>
      </c>
      <c r="L77" s="58" t="s">
        <v>698</v>
      </c>
      <c r="M77" s="58"/>
      <c r="N77" s="58" t="s">
        <v>178</v>
      </c>
      <c r="O77" s="3"/>
    </row>
    <row r="78" spans="9:15" ht="25.5" customHeight="1">
      <c r="I78" s="65">
        <v>1275</v>
      </c>
      <c r="J78" s="65"/>
      <c r="K78" s="58" t="s">
        <v>700</v>
      </c>
      <c r="L78" s="58" t="s">
        <v>701</v>
      </c>
      <c r="M78" s="58"/>
      <c r="N78" s="58" t="s">
        <v>178</v>
      </c>
      <c r="O78" s="3"/>
    </row>
    <row r="79" spans="9:15" ht="25.5" customHeight="1">
      <c r="I79" s="65">
        <v>1276</v>
      </c>
      <c r="J79" s="65"/>
      <c r="K79" s="60" t="s">
        <v>707</v>
      </c>
      <c r="L79" s="58" t="s">
        <v>709</v>
      </c>
      <c r="M79" s="58"/>
      <c r="N79" s="58" t="s">
        <v>178</v>
      </c>
      <c r="O79" s="3"/>
    </row>
    <row r="80" spans="9:15" ht="25.5" customHeight="1">
      <c r="I80" s="65">
        <v>1277</v>
      </c>
      <c r="J80" s="65"/>
      <c r="K80" s="58" t="s">
        <v>407</v>
      </c>
      <c r="L80" s="58" t="s">
        <v>408</v>
      </c>
      <c r="M80" s="58"/>
      <c r="N80" s="58" t="s">
        <v>178</v>
      </c>
      <c r="O80" s="3"/>
    </row>
    <row r="81" spans="5:15" ht="13.5" customHeight="1">
      <c r="E81" s="58"/>
      <c r="F81" s="58"/>
      <c r="G81" s="58"/>
      <c r="H81" s="58"/>
      <c r="I81" s="65">
        <v>1278</v>
      </c>
      <c r="J81" s="65"/>
      <c r="K81" s="60" t="s">
        <v>718</v>
      </c>
      <c r="L81" s="58" t="s">
        <v>719</v>
      </c>
      <c r="M81" s="58"/>
      <c r="N81" s="58" t="s">
        <v>178</v>
      </c>
      <c r="O81" s="3"/>
    </row>
    <row r="82" spans="5:15" ht="25.5" customHeight="1">
      <c r="E82" s="58"/>
      <c r="F82" s="58"/>
      <c r="G82" s="58"/>
      <c r="H82" s="58"/>
      <c r="I82" s="65">
        <v>1279</v>
      </c>
      <c r="J82" s="65"/>
      <c r="K82" s="60" t="s">
        <v>724</v>
      </c>
      <c r="L82" s="58" t="s">
        <v>725</v>
      </c>
      <c r="M82" s="58"/>
      <c r="N82" s="58" t="s">
        <v>178</v>
      </c>
      <c r="O82" s="3"/>
    </row>
    <row r="83" spans="5:15" ht="25.5" customHeight="1">
      <c r="E83" s="58"/>
      <c r="F83" s="58"/>
      <c r="G83" s="58"/>
      <c r="H83" s="58"/>
      <c r="I83" s="65">
        <v>1280</v>
      </c>
      <c r="J83" s="65"/>
      <c r="K83" s="58" t="s">
        <v>729</v>
      </c>
      <c r="L83" s="58" t="s">
        <v>730</v>
      </c>
      <c r="M83" s="58"/>
      <c r="N83" s="58" t="s">
        <v>178</v>
      </c>
      <c r="O83" s="3"/>
    </row>
    <row r="84" spans="5:15" ht="25.5" customHeight="1">
      <c r="E84" s="58"/>
      <c r="F84" s="58"/>
      <c r="G84" s="58"/>
      <c r="H84" s="58"/>
      <c r="I84" s="65">
        <v>1281</v>
      </c>
      <c r="J84" s="65"/>
      <c r="K84" s="60" t="s">
        <v>736</v>
      </c>
      <c r="L84" s="58" t="s">
        <v>737</v>
      </c>
      <c r="M84" s="58"/>
      <c r="N84" s="58" t="s">
        <v>178</v>
      </c>
      <c r="O84" s="3"/>
    </row>
    <row r="85" spans="5:15" ht="25.5" customHeight="1">
      <c r="E85" s="58"/>
      <c r="F85" s="58"/>
      <c r="G85" s="58"/>
      <c r="H85" s="58"/>
      <c r="I85" s="65">
        <v>1282</v>
      </c>
      <c r="J85" s="65"/>
      <c r="K85" s="60" t="s">
        <v>741</v>
      </c>
      <c r="L85" s="58" t="s">
        <v>743</v>
      </c>
      <c r="M85" s="58"/>
      <c r="N85" s="58" t="s">
        <v>178</v>
      </c>
      <c r="O85" s="3"/>
    </row>
    <row r="86" spans="5:15" ht="25.5" customHeight="1">
      <c r="E86" s="58"/>
      <c r="F86" s="58"/>
      <c r="G86" s="58"/>
      <c r="H86" s="58"/>
      <c r="I86" s="65">
        <v>1283</v>
      </c>
      <c r="J86" s="65"/>
      <c r="K86" s="60" t="s">
        <v>748</v>
      </c>
      <c r="L86" s="58" t="s">
        <v>750</v>
      </c>
      <c r="M86" s="58"/>
      <c r="N86" s="58" t="s">
        <v>178</v>
      </c>
      <c r="O86" s="3"/>
    </row>
    <row r="87" spans="5:15" ht="25.5" customHeight="1">
      <c r="E87" s="58"/>
      <c r="F87" s="58"/>
      <c r="G87" s="58"/>
      <c r="H87" s="58"/>
      <c r="I87" s="65">
        <v>1284</v>
      </c>
      <c r="J87" s="65"/>
      <c r="K87" s="60" t="s">
        <v>753</v>
      </c>
      <c r="L87" s="58" t="s">
        <v>754</v>
      </c>
      <c r="M87" s="58"/>
      <c r="N87" s="58" t="s">
        <v>178</v>
      </c>
      <c r="O87" s="3"/>
    </row>
    <row r="88" spans="5:15" ht="25.5" customHeight="1">
      <c r="E88" s="58"/>
      <c r="F88" s="58"/>
      <c r="G88" s="58"/>
      <c r="H88" s="58"/>
      <c r="I88" s="65">
        <v>1285</v>
      </c>
      <c r="J88" s="65"/>
      <c r="K88" s="58" t="s">
        <v>758</v>
      </c>
      <c r="L88" s="58" t="s">
        <v>759</v>
      </c>
      <c r="M88" s="58"/>
      <c r="N88" s="58" t="s">
        <v>178</v>
      </c>
      <c r="O88" s="3"/>
    </row>
    <row r="89" spans="5:15" ht="25.5" customHeight="1">
      <c r="E89" s="58"/>
      <c r="F89" s="58"/>
      <c r="G89" s="58"/>
      <c r="H89" s="58"/>
      <c r="I89" s="65">
        <v>1286</v>
      </c>
      <c r="J89" s="65"/>
      <c r="K89" s="60" t="s">
        <v>765</v>
      </c>
      <c r="L89" s="58" t="s">
        <v>766</v>
      </c>
      <c r="M89" s="58"/>
      <c r="N89" s="58" t="s">
        <v>178</v>
      </c>
      <c r="O89" s="3"/>
    </row>
    <row r="90" spans="5:15" ht="25.5" customHeight="1">
      <c r="E90" s="58"/>
      <c r="F90" s="58"/>
      <c r="G90" s="58"/>
      <c r="H90" s="58"/>
      <c r="I90" s="65">
        <v>1287</v>
      </c>
      <c r="J90" s="65"/>
      <c r="K90" s="58" t="s">
        <v>771</v>
      </c>
      <c r="L90" s="58" t="s">
        <v>775</v>
      </c>
      <c r="M90" s="58"/>
      <c r="N90" s="58" t="s">
        <v>178</v>
      </c>
      <c r="O90" s="3"/>
    </row>
    <row r="91" spans="5:15" ht="25.5" customHeight="1">
      <c r="E91" s="58"/>
      <c r="F91" s="58"/>
      <c r="G91" s="58"/>
      <c r="H91" s="58"/>
      <c r="I91" s="65">
        <v>1288</v>
      </c>
      <c r="J91" s="65"/>
      <c r="K91" s="58" t="s">
        <v>777</v>
      </c>
      <c r="L91" s="58" t="s">
        <v>779</v>
      </c>
      <c r="M91" s="58"/>
      <c r="N91" s="58" t="s">
        <v>178</v>
      </c>
      <c r="O91" s="3"/>
    </row>
    <row r="92" spans="5:15" ht="25.5" customHeight="1">
      <c r="E92" s="58"/>
      <c r="F92" s="58"/>
      <c r="G92" s="58"/>
      <c r="H92" s="58"/>
      <c r="I92" s="65">
        <v>1299</v>
      </c>
      <c r="J92" s="65"/>
      <c r="K92" s="58" t="s">
        <v>178</v>
      </c>
      <c r="L92" s="58" t="s">
        <v>785</v>
      </c>
      <c r="M92" s="58"/>
      <c r="N92" s="58" t="s">
        <v>178</v>
      </c>
      <c r="O92" s="3"/>
    </row>
    <row r="93" spans="5:15" ht="25.5" customHeight="1">
      <c r="E93" s="58">
        <v>3</v>
      </c>
      <c r="F93" s="58"/>
      <c r="G93" s="58" t="s">
        <v>791</v>
      </c>
      <c r="H93" s="58"/>
      <c r="I93" s="65">
        <v>1301</v>
      </c>
      <c r="J93" s="65"/>
      <c r="K93" s="60" t="s">
        <v>77</v>
      </c>
      <c r="L93" s="58" t="s">
        <v>792</v>
      </c>
      <c r="M93" s="58"/>
      <c r="N93" s="58" t="s">
        <v>80</v>
      </c>
      <c r="O93" s="3"/>
    </row>
    <row r="94" spans="5:15" ht="25.5" customHeight="1">
      <c r="E94" s="58"/>
      <c r="F94" s="58"/>
      <c r="G94" s="58"/>
      <c r="H94" s="58"/>
      <c r="I94" s="65">
        <v>1302</v>
      </c>
      <c r="J94" s="65"/>
      <c r="K94" s="60" t="s">
        <v>83</v>
      </c>
      <c r="L94" s="58" t="s">
        <v>798</v>
      </c>
      <c r="M94" s="58"/>
      <c r="N94" s="58" t="s">
        <v>88</v>
      </c>
      <c r="O94" s="3"/>
    </row>
    <row r="95" spans="5:15" ht="25.5" customHeight="1">
      <c r="E95" s="58"/>
      <c r="F95" s="58"/>
      <c r="G95" s="58"/>
      <c r="H95" s="58"/>
      <c r="I95" s="65">
        <v>1303</v>
      </c>
      <c r="J95" s="65"/>
      <c r="K95" s="58" t="s">
        <v>93</v>
      </c>
      <c r="L95" s="58" t="s">
        <v>804</v>
      </c>
      <c r="M95" s="58"/>
      <c r="N95" s="58" t="s">
        <v>95</v>
      </c>
      <c r="O95" s="3"/>
    </row>
    <row r="96" spans="5:15" ht="25.5" customHeight="1">
      <c r="E96" s="58"/>
      <c r="F96" s="58"/>
      <c r="G96" s="58"/>
      <c r="H96" s="58"/>
      <c r="I96" s="65">
        <v>1304</v>
      </c>
      <c r="J96" s="65"/>
      <c r="K96" s="58" t="s">
        <v>104</v>
      </c>
      <c r="L96" s="58" t="s">
        <v>809</v>
      </c>
      <c r="M96" s="58"/>
      <c r="N96" s="58" t="s">
        <v>106</v>
      </c>
      <c r="O96" s="3"/>
    </row>
    <row r="97" spans="9:15" ht="25.5" customHeight="1">
      <c r="I97" s="65">
        <v>1305</v>
      </c>
      <c r="J97" s="65"/>
      <c r="K97" s="58" t="s">
        <v>115</v>
      </c>
      <c r="L97" s="58" t="s">
        <v>811</v>
      </c>
      <c r="M97" s="58"/>
      <c r="N97" s="58" t="s">
        <v>115</v>
      </c>
      <c r="O97" s="3"/>
    </row>
    <row r="98" spans="9:15" ht="25.5" customHeight="1">
      <c r="I98" s="65">
        <v>1306</v>
      </c>
      <c r="J98" s="65"/>
      <c r="K98" s="60" t="s">
        <v>817</v>
      </c>
      <c r="L98" s="58" t="s">
        <v>818</v>
      </c>
      <c r="M98" s="58"/>
      <c r="N98" s="58" t="s">
        <v>129</v>
      </c>
      <c r="O98" s="3"/>
    </row>
    <row r="99" spans="9:15" ht="25.5" customHeight="1">
      <c r="I99" s="65">
        <v>1307</v>
      </c>
      <c r="J99" s="65"/>
      <c r="K99" s="58" t="s">
        <v>139</v>
      </c>
      <c r="L99" s="58" t="s">
        <v>823</v>
      </c>
      <c r="M99" s="58"/>
      <c r="N99" s="58" t="s">
        <v>139</v>
      </c>
      <c r="O99" s="3"/>
    </row>
    <row r="100" spans="9:15" ht="25.5" customHeight="1">
      <c r="I100" s="65">
        <v>1308</v>
      </c>
      <c r="J100" s="65"/>
      <c r="K100" s="60" t="s">
        <v>148</v>
      </c>
      <c r="L100" s="58" t="s">
        <v>829</v>
      </c>
      <c r="M100" s="58"/>
      <c r="N100" s="58" t="s">
        <v>151</v>
      </c>
      <c r="O100" s="3"/>
    </row>
    <row r="101" spans="9:15" ht="25.5" customHeight="1">
      <c r="I101" s="65">
        <v>1309</v>
      </c>
      <c r="J101" s="65"/>
      <c r="K101" s="60" t="s">
        <v>159</v>
      </c>
      <c r="L101" s="58" t="s">
        <v>831</v>
      </c>
      <c r="M101" s="58"/>
      <c r="N101" s="58" t="s">
        <v>162</v>
      </c>
      <c r="O101" s="3"/>
    </row>
    <row r="102" spans="9:15" ht="25.5" customHeight="1">
      <c r="I102" s="65">
        <v>1310</v>
      </c>
      <c r="J102" s="65"/>
      <c r="K102" s="58" t="s">
        <v>166</v>
      </c>
      <c r="L102" s="58" t="s">
        <v>837</v>
      </c>
      <c r="M102" s="58"/>
      <c r="N102" s="58" t="s">
        <v>166</v>
      </c>
      <c r="O102" s="3"/>
    </row>
    <row r="103" spans="9:15" ht="25.5" customHeight="1">
      <c r="I103" s="65">
        <v>1311</v>
      </c>
      <c r="J103" s="65"/>
      <c r="K103" s="58" t="s">
        <v>173</v>
      </c>
      <c r="L103" s="58" t="s">
        <v>852</v>
      </c>
      <c r="M103" s="58"/>
      <c r="N103" s="58" t="s">
        <v>178</v>
      </c>
      <c r="O103" s="3"/>
    </row>
    <row r="104" spans="9:15" ht="25.5" customHeight="1">
      <c r="I104" s="65">
        <v>1312</v>
      </c>
      <c r="J104" s="65"/>
      <c r="K104" s="58" t="s">
        <v>190</v>
      </c>
      <c r="L104" s="58" t="s">
        <v>860</v>
      </c>
      <c r="M104" s="58"/>
      <c r="N104" s="58" t="s">
        <v>192</v>
      </c>
      <c r="O104" s="3"/>
    </row>
    <row r="105" spans="9:15" ht="25.5" customHeight="1">
      <c r="I105" s="65">
        <v>1313</v>
      </c>
      <c r="J105" s="65"/>
      <c r="K105" s="58" t="s">
        <v>201</v>
      </c>
      <c r="L105" s="58" t="s">
        <v>867</v>
      </c>
      <c r="M105" s="58"/>
      <c r="N105" s="58" t="s">
        <v>201</v>
      </c>
      <c r="O105" s="3"/>
    </row>
    <row r="106" spans="9:15" ht="25.5" customHeight="1">
      <c r="I106" s="65">
        <v>1314</v>
      </c>
      <c r="J106" s="65"/>
      <c r="K106" s="58" t="s">
        <v>213</v>
      </c>
      <c r="L106" s="58" t="s">
        <v>878</v>
      </c>
      <c r="M106" s="58"/>
      <c r="N106" s="58" t="s">
        <v>213</v>
      </c>
      <c r="O106" s="3"/>
    </row>
    <row r="107" spans="9:15" ht="25.5" customHeight="1">
      <c r="I107" s="65">
        <v>1315</v>
      </c>
      <c r="J107" s="65"/>
      <c r="K107" s="58" t="s">
        <v>229</v>
      </c>
      <c r="L107" s="58" t="s">
        <v>888</v>
      </c>
      <c r="M107" s="58"/>
      <c r="N107" s="58" t="s">
        <v>231</v>
      </c>
      <c r="O107" s="3"/>
    </row>
    <row r="108" spans="9:15" ht="25.5" customHeight="1">
      <c r="I108" s="65">
        <v>1316</v>
      </c>
      <c r="J108" s="65"/>
      <c r="K108" s="58" t="s">
        <v>240</v>
      </c>
      <c r="L108" s="58" t="s">
        <v>896</v>
      </c>
      <c r="M108" s="58"/>
      <c r="N108" s="58" t="s">
        <v>240</v>
      </c>
      <c r="O108" s="3"/>
    </row>
    <row r="109" spans="9:15" ht="25.5" customHeight="1">
      <c r="I109" s="65">
        <v>1317</v>
      </c>
      <c r="J109" s="65"/>
      <c r="K109" s="60" t="s">
        <v>254</v>
      </c>
      <c r="L109" s="58" t="s">
        <v>902</v>
      </c>
      <c r="M109" s="58"/>
      <c r="N109" s="58" t="s">
        <v>256</v>
      </c>
      <c r="O109" s="3"/>
    </row>
    <row r="110" spans="9:15" ht="25.5" customHeight="1">
      <c r="I110" s="65">
        <v>1318</v>
      </c>
      <c r="J110" s="65"/>
      <c r="K110" s="58" t="s">
        <v>263</v>
      </c>
      <c r="L110" s="58" t="s">
        <v>909</v>
      </c>
      <c r="M110" s="58"/>
      <c r="N110" s="58" t="s">
        <v>267</v>
      </c>
      <c r="O110" s="3"/>
    </row>
    <row r="111" spans="9:15" ht="25.5" customHeight="1">
      <c r="I111" s="65">
        <v>1319</v>
      </c>
      <c r="J111" s="65"/>
      <c r="K111" s="58" t="s">
        <v>273</v>
      </c>
      <c r="L111" s="58" t="s">
        <v>915</v>
      </c>
      <c r="M111" s="58"/>
      <c r="N111" s="58" t="s">
        <v>276</v>
      </c>
      <c r="O111" s="3"/>
    </row>
    <row r="112" spans="9:15" ht="25.5" customHeight="1">
      <c r="I112" s="65">
        <v>1320</v>
      </c>
      <c r="J112" s="65"/>
      <c r="K112" s="60" t="s">
        <v>284</v>
      </c>
      <c r="L112" s="58" t="s">
        <v>921</v>
      </c>
      <c r="M112" s="58"/>
      <c r="N112" s="58" t="s">
        <v>287</v>
      </c>
      <c r="O112" s="3"/>
    </row>
    <row r="113" spans="9:15" ht="25.5" customHeight="1">
      <c r="I113" s="65">
        <v>1321</v>
      </c>
      <c r="J113" s="65"/>
      <c r="K113" s="60" t="s">
        <v>301</v>
      </c>
      <c r="L113" s="58" t="s">
        <v>929</v>
      </c>
      <c r="M113" s="58"/>
      <c r="N113" s="58" t="s">
        <v>303</v>
      </c>
      <c r="O113" s="3"/>
    </row>
    <row r="114" spans="9:15" ht="25.5" customHeight="1">
      <c r="I114" s="65">
        <v>1322</v>
      </c>
      <c r="J114" s="65"/>
      <c r="K114" s="60" t="s">
        <v>315</v>
      </c>
      <c r="L114" s="58" t="s">
        <v>934</v>
      </c>
      <c r="M114" s="58"/>
      <c r="N114" s="58" t="s">
        <v>318</v>
      </c>
      <c r="O114" s="3"/>
    </row>
    <row r="115" spans="9:15" ht="25.5" customHeight="1">
      <c r="I115" s="65">
        <v>1323</v>
      </c>
      <c r="J115" s="65"/>
      <c r="K115" s="60" t="s">
        <v>323</v>
      </c>
      <c r="L115" s="58" t="s">
        <v>941</v>
      </c>
      <c r="M115" s="58"/>
      <c r="N115" s="58" t="s">
        <v>328</v>
      </c>
      <c r="O115" s="3"/>
    </row>
    <row r="116" spans="9:15" ht="25.5" customHeight="1">
      <c r="I116" s="65">
        <v>1324</v>
      </c>
      <c r="J116" s="65"/>
      <c r="K116" s="58" t="s">
        <v>334</v>
      </c>
      <c r="L116" s="58" t="s">
        <v>947</v>
      </c>
      <c r="M116" s="58"/>
      <c r="N116" s="58" t="s">
        <v>336</v>
      </c>
      <c r="O116" s="3"/>
    </row>
    <row r="117" spans="9:15" ht="25.5" customHeight="1">
      <c r="I117" s="65">
        <v>1325</v>
      </c>
      <c r="J117" s="65"/>
      <c r="K117" s="58" t="s">
        <v>346</v>
      </c>
      <c r="L117" s="58" t="s">
        <v>955</v>
      </c>
      <c r="M117" s="58"/>
      <c r="N117" s="58" t="s">
        <v>348</v>
      </c>
      <c r="O117" s="3"/>
    </row>
    <row r="118" spans="9:15" ht="25.5" customHeight="1">
      <c r="I118" s="65">
        <v>1326</v>
      </c>
      <c r="J118" s="65"/>
      <c r="K118" s="58" t="s">
        <v>359</v>
      </c>
      <c r="L118" s="58" t="s">
        <v>962</v>
      </c>
      <c r="M118" s="58"/>
      <c r="N118" s="58" t="s">
        <v>361</v>
      </c>
      <c r="O118" s="3"/>
    </row>
    <row r="119" spans="9:15" ht="25.5" customHeight="1">
      <c r="I119" s="65">
        <v>1327</v>
      </c>
      <c r="J119" s="65"/>
      <c r="K119" s="58" t="s">
        <v>366</v>
      </c>
      <c r="L119" s="58" t="s">
        <v>974</v>
      </c>
      <c r="M119" s="58"/>
      <c r="N119" s="58" t="s">
        <v>371</v>
      </c>
      <c r="O119" s="3"/>
    </row>
    <row r="120" spans="9:15" ht="25.5" customHeight="1">
      <c r="I120" s="65">
        <v>1328</v>
      </c>
      <c r="J120" s="65"/>
      <c r="K120" s="58" t="s">
        <v>375</v>
      </c>
      <c r="L120" s="58" t="s">
        <v>981</v>
      </c>
      <c r="M120" s="58"/>
      <c r="N120" s="58" t="s">
        <v>178</v>
      </c>
      <c r="O120" s="3"/>
    </row>
    <row r="121" spans="9:15" ht="25.5" customHeight="1">
      <c r="I121" s="65">
        <v>1329</v>
      </c>
      <c r="J121" s="65"/>
      <c r="K121" s="60" t="s">
        <v>386</v>
      </c>
      <c r="L121" s="58" t="s">
        <v>987</v>
      </c>
      <c r="M121" s="58"/>
      <c r="N121" s="58" t="s">
        <v>392</v>
      </c>
      <c r="O121" s="3"/>
    </row>
    <row r="122" spans="9:15" ht="25.5" customHeight="1">
      <c r="I122" s="65">
        <v>1330</v>
      </c>
      <c r="J122" s="65"/>
      <c r="K122" s="58" t="s">
        <v>397</v>
      </c>
      <c r="L122" s="58" t="s">
        <v>994</v>
      </c>
      <c r="M122" s="58"/>
      <c r="N122" s="58" t="s">
        <v>178</v>
      </c>
      <c r="O122" s="3"/>
    </row>
    <row r="123" spans="9:15" ht="25.5" customHeight="1">
      <c r="I123" s="65">
        <v>1331</v>
      </c>
      <c r="J123" s="65"/>
      <c r="K123" s="58" t="s">
        <v>407</v>
      </c>
      <c r="L123" s="58" t="s">
        <v>1001</v>
      </c>
      <c r="M123" s="58"/>
      <c r="N123" s="58" t="s">
        <v>411</v>
      </c>
      <c r="O123" s="3"/>
    </row>
    <row r="124" spans="9:15" ht="25.5" customHeight="1">
      <c r="I124" s="65">
        <v>1332</v>
      </c>
      <c r="J124" s="65"/>
      <c r="K124" s="60" t="s">
        <v>415</v>
      </c>
      <c r="L124" s="58" t="s">
        <v>1008</v>
      </c>
      <c r="M124" s="58"/>
      <c r="N124" s="58" t="s">
        <v>178</v>
      </c>
      <c r="O124" s="3"/>
    </row>
    <row r="125" spans="9:15" ht="25.5" customHeight="1">
      <c r="I125" s="65">
        <v>1333</v>
      </c>
      <c r="J125" s="65"/>
      <c r="K125" s="58" t="s">
        <v>422</v>
      </c>
      <c r="L125" s="58" t="s">
        <v>1014</v>
      </c>
      <c r="M125" s="58"/>
      <c r="N125" s="58" t="s">
        <v>178</v>
      </c>
      <c r="O125" s="3"/>
    </row>
    <row r="126" spans="9:15" ht="25.5" customHeight="1">
      <c r="I126" s="65">
        <v>1334</v>
      </c>
      <c r="J126" s="65"/>
      <c r="K126" s="60" t="s">
        <v>429</v>
      </c>
      <c r="L126" s="58" t="s">
        <v>1018</v>
      </c>
      <c r="M126" s="58"/>
      <c r="N126" s="58" t="s">
        <v>178</v>
      </c>
      <c r="O126" s="3"/>
    </row>
    <row r="127" spans="9:15" ht="25.5" customHeight="1">
      <c r="I127" s="65">
        <v>1335</v>
      </c>
      <c r="J127" s="65"/>
      <c r="K127" s="58" t="s">
        <v>439</v>
      </c>
      <c r="L127" s="58" t="s">
        <v>1026</v>
      </c>
      <c r="M127" s="58"/>
      <c r="N127" s="58" t="s">
        <v>178</v>
      </c>
      <c r="O127" s="3"/>
    </row>
    <row r="128" spans="9:15" ht="25.5" customHeight="1">
      <c r="I128" s="65">
        <v>1336</v>
      </c>
      <c r="J128" s="65"/>
      <c r="K128" s="58" t="s">
        <v>448</v>
      </c>
      <c r="L128" s="58" t="s">
        <v>1031</v>
      </c>
      <c r="M128" s="58"/>
      <c r="N128" s="58" t="s">
        <v>178</v>
      </c>
      <c r="O128" s="3"/>
    </row>
    <row r="129" spans="9:15" ht="25.5" customHeight="1">
      <c r="I129" s="65">
        <v>1337</v>
      </c>
      <c r="J129" s="65"/>
      <c r="K129" s="58" t="s">
        <v>464</v>
      </c>
      <c r="L129" s="58" t="s">
        <v>1037</v>
      </c>
      <c r="M129" s="58"/>
      <c r="N129" s="58" t="s">
        <v>178</v>
      </c>
      <c r="O129" s="3"/>
    </row>
    <row r="130" spans="9:15" ht="25.5" customHeight="1">
      <c r="I130" s="65">
        <v>1338</v>
      </c>
      <c r="J130" s="65"/>
      <c r="K130" s="60" t="s">
        <v>472</v>
      </c>
      <c r="L130" s="58" t="s">
        <v>1042</v>
      </c>
      <c r="M130" s="58"/>
      <c r="N130" s="58" t="s">
        <v>178</v>
      </c>
      <c r="O130" s="3"/>
    </row>
    <row r="131" spans="9:15" ht="25.5" customHeight="1">
      <c r="I131" s="65">
        <v>1339</v>
      </c>
      <c r="J131" s="65"/>
      <c r="K131" s="60" t="s">
        <v>485</v>
      </c>
      <c r="L131" s="58" t="s">
        <v>1045</v>
      </c>
      <c r="M131" s="58"/>
      <c r="N131" s="58" t="s">
        <v>178</v>
      </c>
      <c r="O131" s="3"/>
    </row>
    <row r="132" spans="9:15" ht="25.5" customHeight="1">
      <c r="I132" s="65">
        <v>1340</v>
      </c>
      <c r="J132" s="65"/>
      <c r="K132" s="60" t="s">
        <v>494</v>
      </c>
      <c r="L132" s="58" t="s">
        <v>1051</v>
      </c>
      <c r="M132" s="58"/>
      <c r="N132" s="58" t="s">
        <v>178</v>
      </c>
      <c r="O132" s="3"/>
    </row>
    <row r="133" spans="9:15" ht="25.5" customHeight="1">
      <c r="I133" s="65">
        <v>1341</v>
      </c>
      <c r="J133" s="65"/>
      <c r="K133" s="60" t="s">
        <v>504</v>
      </c>
      <c r="L133" s="58" t="s">
        <v>1057</v>
      </c>
      <c r="M133" s="58"/>
      <c r="N133" s="58" t="s">
        <v>178</v>
      </c>
      <c r="O133" s="3"/>
    </row>
    <row r="134" spans="9:15" ht="25.5" customHeight="1">
      <c r="I134" s="65">
        <v>1342</v>
      </c>
      <c r="J134" s="65"/>
      <c r="K134" s="60" t="s">
        <v>104</v>
      </c>
      <c r="L134" s="58" t="s">
        <v>809</v>
      </c>
      <c r="M134" s="58"/>
      <c r="N134" s="58" t="s">
        <v>178</v>
      </c>
      <c r="O134" s="3"/>
    </row>
    <row r="135" spans="9:15" ht="25.5" customHeight="1">
      <c r="I135" s="65">
        <v>1343</v>
      </c>
      <c r="J135" s="65"/>
      <c r="K135" s="60" t="s">
        <v>518</v>
      </c>
      <c r="L135" s="58" t="s">
        <v>823</v>
      </c>
      <c r="M135" s="58"/>
      <c r="N135" s="58" t="s">
        <v>178</v>
      </c>
      <c r="O135" s="3"/>
    </row>
    <row r="136" spans="9:15" ht="25.5" customHeight="1">
      <c r="I136" s="65">
        <v>1344</v>
      </c>
      <c r="J136" s="65"/>
      <c r="K136" s="60" t="s">
        <v>525</v>
      </c>
      <c r="L136" s="58" t="s">
        <v>1071</v>
      </c>
      <c r="M136" s="58"/>
      <c r="N136" s="58" t="s">
        <v>178</v>
      </c>
      <c r="O136" s="3"/>
    </row>
    <row r="137" spans="9:15" ht="25.5" customHeight="1">
      <c r="I137" s="65">
        <v>1345</v>
      </c>
      <c r="J137" s="65"/>
      <c r="K137" s="60" t="s">
        <v>529</v>
      </c>
      <c r="L137" s="58" t="s">
        <v>1075</v>
      </c>
      <c r="M137" s="58"/>
      <c r="N137" s="58" t="s">
        <v>178</v>
      </c>
      <c r="O137" s="3"/>
    </row>
    <row r="138" spans="9:15" ht="25.5" customHeight="1">
      <c r="I138" s="65">
        <v>1346</v>
      </c>
      <c r="J138" s="65"/>
      <c r="K138" s="58" t="s">
        <v>536</v>
      </c>
      <c r="L138" s="58" t="s">
        <v>1080</v>
      </c>
      <c r="M138" s="58"/>
      <c r="N138" s="58" t="s">
        <v>178</v>
      </c>
      <c r="O138" s="3"/>
    </row>
    <row r="139" spans="9:15" ht="25.5" customHeight="1">
      <c r="I139" s="65">
        <v>1348</v>
      </c>
      <c r="J139" s="65"/>
      <c r="K139" s="60" t="s">
        <v>104</v>
      </c>
      <c r="L139" s="58" t="s">
        <v>1088</v>
      </c>
      <c r="M139" s="58"/>
      <c r="N139" s="58" t="s">
        <v>178</v>
      </c>
      <c r="O139" s="3"/>
    </row>
    <row r="140" spans="9:15" ht="25.5" customHeight="1">
      <c r="I140" s="65">
        <v>1349</v>
      </c>
      <c r="J140" s="65"/>
      <c r="K140" s="58" t="s">
        <v>544</v>
      </c>
      <c r="L140" s="58" t="s">
        <v>1094</v>
      </c>
      <c r="M140" s="58"/>
      <c r="N140" s="58" t="s">
        <v>178</v>
      </c>
      <c r="O140" s="3"/>
    </row>
    <row r="141" spans="9:15" ht="25.5" customHeight="1">
      <c r="I141" s="65">
        <v>1350</v>
      </c>
      <c r="J141" s="65"/>
      <c r="K141" s="58" t="s">
        <v>550</v>
      </c>
      <c r="L141" s="58" t="s">
        <v>1096</v>
      </c>
      <c r="M141" s="58"/>
      <c r="N141" s="58" t="s">
        <v>178</v>
      </c>
      <c r="O141" s="3"/>
    </row>
    <row r="142" spans="9:15" ht="25.5" customHeight="1">
      <c r="I142" s="65">
        <v>1351</v>
      </c>
      <c r="J142" s="65"/>
      <c r="K142" s="58" t="s">
        <v>554</v>
      </c>
      <c r="L142" s="58" t="s">
        <v>1104</v>
      </c>
      <c r="M142" s="58"/>
      <c r="N142" s="58" t="s">
        <v>178</v>
      </c>
      <c r="O142" s="3"/>
    </row>
    <row r="143" spans="9:15" ht="25.5" customHeight="1">
      <c r="I143" s="65">
        <v>1352</v>
      </c>
      <c r="J143" s="65"/>
      <c r="K143" s="60" t="s">
        <v>561</v>
      </c>
      <c r="L143" s="58" t="s">
        <v>1112</v>
      </c>
      <c r="M143" s="58"/>
      <c r="N143" s="58" t="s">
        <v>178</v>
      </c>
      <c r="O143" s="3"/>
    </row>
    <row r="144" spans="9:15" ht="25.5" customHeight="1">
      <c r="I144" s="65">
        <v>1353</v>
      </c>
      <c r="J144" s="65"/>
      <c r="K144" s="60" t="s">
        <v>148</v>
      </c>
      <c r="L144" s="58" t="s">
        <v>829</v>
      </c>
      <c r="M144" s="58"/>
      <c r="N144" s="58" t="s">
        <v>178</v>
      </c>
      <c r="O144" s="93" t="s">
        <v>569</v>
      </c>
    </row>
    <row r="145" spans="9:15" ht="25.5" customHeight="1">
      <c r="I145" s="65">
        <v>1354</v>
      </c>
      <c r="J145" s="65"/>
      <c r="K145" s="58" t="s">
        <v>574</v>
      </c>
      <c r="L145" s="58" t="s">
        <v>1120</v>
      </c>
      <c r="M145" s="58"/>
      <c r="N145" s="58" t="s">
        <v>178</v>
      </c>
      <c r="O145" s="3"/>
    </row>
    <row r="146" spans="9:15" ht="25.5" customHeight="1">
      <c r="I146" s="65">
        <v>1355</v>
      </c>
      <c r="J146" s="65"/>
      <c r="K146" s="60" t="s">
        <v>581</v>
      </c>
      <c r="L146" s="58" t="s">
        <v>1128</v>
      </c>
      <c r="M146" s="58"/>
      <c r="N146" s="58" t="s">
        <v>178</v>
      </c>
      <c r="O146" s="3"/>
    </row>
    <row r="147" spans="9:15" ht="25.5" customHeight="1">
      <c r="I147" s="65">
        <v>1357</v>
      </c>
      <c r="J147" s="65"/>
      <c r="K147" s="60" t="s">
        <v>587</v>
      </c>
      <c r="L147" s="58" t="s">
        <v>1135</v>
      </c>
      <c r="M147" s="58"/>
      <c r="N147" s="58" t="s">
        <v>178</v>
      </c>
      <c r="O147" s="3"/>
    </row>
    <row r="148" spans="9:15" ht="25.5" customHeight="1">
      <c r="I148" s="65">
        <v>1358</v>
      </c>
      <c r="J148" s="65"/>
      <c r="K148" s="60" t="s">
        <v>591</v>
      </c>
      <c r="L148" s="58" t="s">
        <v>1142</v>
      </c>
      <c r="M148" s="58"/>
      <c r="N148" s="58" t="s">
        <v>178</v>
      </c>
      <c r="O148" s="3"/>
    </row>
    <row r="149" spans="9:15" ht="25.5" customHeight="1">
      <c r="I149" s="65">
        <v>1359</v>
      </c>
      <c r="J149" s="65"/>
      <c r="K149" s="58" t="s">
        <v>602</v>
      </c>
      <c r="L149" s="58" t="s">
        <v>1149</v>
      </c>
      <c r="M149" s="58"/>
      <c r="N149" s="58" t="s">
        <v>178</v>
      </c>
      <c r="O149" s="3"/>
    </row>
    <row r="150" spans="9:15" ht="25.5" customHeight="1">
      <c r="I150" s="65">
        <v>1360</v>
      </c>
      <c r="J150" s="65"/>
      <c r="K150" s="60" t="s">
        <v>611</v>
      </c>
      <c r="L150" s="58" t="s">
        <v>1151</v>
      </c>
      <c r="M150" s="58"/>
      <c r="N150" s="58" t="s">
        <v>178</v>
      </c>
      <c r="O150" s="3"/>
    </row>
    <row r="151" spans="9:15" ht="25.5" customHeight="1">
      <c r="I151" s="65">
        <v>1361</v>
      </c>
      <c r="J151" s="65"/>
      <c r="K151" s="58" t="s">
        <v>618</v>
      </c>
      <c r="L151" s="58" t="s">
        <v>1158</v>
      </c>
      <c r="M151" s="58"/>
      <c r="N151" s="58" t="s">
        <v>178</v>
      </c>
      <c r="O151" s="3"/>
    </row>
    <row r="152" spans="9:15" ht="25.5" customHeight="1">
      <c r="I152" s="65">
        <v>1362</v>
      </c>
      <c r="J152" s="65"/>
      <c r="K152" s="60" t="s">
        <v>623</v>
      </c>
      <c r="L152" s="58" t="s">
        <v>1165</v>
      </c>
      <c r="M152" s="58"/>
      <c r="N152" s="58" t="s">
        <v>178</v>
      </c>
      <c r="O152" s="3"/>
    </row>
    <row r="153" spans="9:15" ht="25.5" customHeight="1">
      <c r="I153" s="65">
        <v>1363</v>
      </c>
      <c r="J153" s="65"/>
      <c r="K153" s="58" t="s">
        <v>632</v>
      </c>
      <c r="L153" s="58" t="s">
        <v>1175</v>
      </c>
      <c r="M153" s="58"/>
      <c r="N153" s="58" t="s">
        <v>178</v>
      </c>
      <c r="O153" s="3"/>
    </row>
    <row r="154" spans="9:15" ht="25.5" customHeight="1">
      <c r="I154" s="65">
        <v>1364</v>
      </c>
      <c r="J154" s="65"/>
      <c r="K154" s="58" t="s">
        <v>638</v>
      </c>
      <c r="L154" s="58" t="s">
        <v>1185</v>
      </c>
      <c r="M154" s="58"/>
      <c r="N154" s="58" t="s">
        <v>178</v>
      </c>
      <c r="O154" s="3"/>
    </row>
    <row r="155" spans="9:15" ht="25.5" customHeight="1">
      <c r="I155" s="65">
        <v>1365</v>
      </c>
      <c r="J155" s="65"/>
      <c r="K155" s="60" t="s">
        <v>642</v>
      </c>
      <c r="L155" s="58" t="s">
        <v>1190</v>
      </c>
      <c r="M155" s="58"/>
      <c r="N155" s="58" t="s">
        <v>178</v>
      </c>
      <c r="O155" s="3"/>
    </row>
    <row r="156" spans="9:15" ht="25.5" customHeight="1">
      <c r="I156" s="65">
        <v>1366</v>
      </c>
      <c r="J156" s="65"/>
      <c r="K156" s="58" t="s">
        <v>650</v>
      </c>
      <c r="L156" s="58" t="s">
        <v>1197</v>
      </c>
      <c r="M156" s="58"/>
      <c r="N156" s="58" t="s">
        <v>178</v>
      </c>
      <c r="O156" s="3"/>
    </row>
    <row r="157" spans="9:15" ht="25.5" customHeight="1">
      <c r="I157" s="65">
        <v>1367</v>
      </c>
      <c r="J157" s="65"/>
      <c r="K157" s="58" t="s">
        <v>654</v>
      </c>
      <c r="L157" s="58" t="s">
        <v>1201</v>
      </c>
      <c r="M157" s="58"/>
      <c r="N157" s="58" t="s">
        <v>178</v>
      </c>
      <c r="O157" s="3"/>
    </row>
    <row r="158" spans="9:15" ht="25.5" customHeight="1">
      <c r="I158" s="65">
        <v>1368</v>
      </c>
      <c r="J158" s="65"/>
      <c r="K158" s="58" t="s">
        <v>660</v>
      </c>
      <c r="L158" s="58" t="s">
        <v>1210</v>
      </c>
      <c r="M158" s="58"/>
      <c r="N158" s="58" t="s">
        <v>178</v>
      </c>
      <c r="O158" s="3"/>
    </row>
    <row r="159" spans="9:15" ht="25.5" customHeight="1">
      <c r="I159" s="65">
        <v>1369</v>
      </c>
      <c r="J159" s="65"/>
      <c r="K159" s="60" t="s">
        <v>667</v>
      </c>
      <c r="L159" s="58" t="s">
        <v>1214</v>
      </c>
      <c r="M159" s="58"/>
      <c r="N159" s="58" t="s">
        <v>178</v>
      </c>
      <c r="O159" s="3"/>
    </row>
    <row r="160" spans="9:15" ht="25.5" customHeight="1">
      <c r="I160" s="65">
        <v>1370</v>
      </c>
      <c r="J160" s="65"/>
      <c r="K160" s="58" t="s">
        <v>674</v>
      </c>
      <c r="L160" s="58" t="s">
        <v>1220</v>
      </c>
      <c r="M160" s="58"/>
      <c r="N160" s="58" t="s">
        <v>178</v>
      </c>
      <c r="O160" s="3"/>
    </row>
    <row r="161" spans="9:15" ht="25.5" customHeight="1">
      <c r="I161" s="65">
        <v>1371</v>
      </c>
      <c r="J161" s="65"/>
      <c r="K161" s="58" t="s">
        <v>680</v>
      </c>
      <c r="L161" s="58" t="s">
        <v>1226</v>
      </c>
      <c r="M161" s="58"/>
      <c r="N161" s="58" t="s">
        <v>178</v>
      </c>
      <c r="O161" s="3"/>
    </row>
    <row r="162" spans="9:15" ht="25.5" customHeight="1">
      <c r="I162" s="65">
        <v>1372</v>
      </c>
      <c r="J162" s="65"/>
      <c r="K162" s="58" t="s">
        <v>686</v>
      </c>
      <c r="L162" s="58" t="s">
        <v>1233</v>
      </c>
      <c r="M162" s="58"/>
      <c r="N162" s="58" t="s">
        <v>178</v>
      </c>
      <c r="O162" s="3"/>
    </row>
    <row r="163" spans="9:15" ht="25.5" customHeight="1">
      <c r="I163" s="65">
        <v>1373</v>
      </c>
      <c r="J163" s="65"/>
      <c r="K163" s="58" t="s">
        <v>690</v>
      </c>
      <c r="L163" s="58" t="s">
        <v>1237</v>
      </c>
      <c r="M163" s="58"/>
      <c r="N163" s="58" t="s">
        <v>178</v>
      </c>
      <c r="O163" s="3"/>
    </row>
    <row r="164" spans="9:15" ht="25.5" customHeight="1">
      <c r="I164" s="65">
        <v>1374</v>
      </c>
      <c r="J164" s="65"/>
      <c r="K164" s="58" t="s">
        <v>697</v>
      </c>
      <c r="L164" s="58" t="s">
        <v>1243</v>
      </c>
      <c r="M164" s="58"/>
      <c r="N164" s="58" t="s">
        <v>178</v>
      </c>
      <c r="O164" s="3"/>
    </row>
    <row r="165" spans="9:15" ht="25.5" customHeight="1">
      <c r="I165" s="65">
        <v>1375</v>
      </c>
      <c r="J165" s="65"/>
      <c r="K165" s="58" t="s">
        <v>700</v>
      </c>
      <c r="L165" s="58" t="s">
        <v>1250</v>
      </c>
      <c r="M165" s="58"/>
      <c r="N165" s="58" t="s">
        <v>178</v>
      </c>
      <c r="O165" s="3"/>
    </row>
    <row r="166" spans="9:15" ht="25.5" customHeight="1">
      <c r="I166" s="65">
        <v>1376</v>
      </c>
      <c r="J166" s="65"/>
      <c r="K166" s="60" t="s">
        <v>707</v>
      </c>
      <c r="L166" s="58" t="s">
        <v>1254</v>
      </c>
      <c r="M166" s="58"/>
      <c r="N166" s="58" t="s">
        <v>178</v>
      </c>
      <c r="O166" s="3"/>
    </row>
    <row r="167" spans="9:15" ht="25.5" customHeight="1">
      <c r="I167" s="65">
        <v>1377</v>
      </c>
      <c r="J167" s="65"/>
      <c r="K167" s="58" t="s">
        <v>407</v>
      </c>
      <c r="L167" s="58" t="s">
        <v>1262</v>
      </c>
      <c r="M167" s="58"/>
      <c r="N167" s="58" t="s">
        <v>178</v>
      </c>
      <c r="O167" s="3"/>
    </row>
    <row r="168" spans="9:15" ht="13.5" customHeight="1">
      <c r="I168" s="65">
        <v>1378</v>
      </c>
      <c r="J168" s="65"/>
      <c r="K168" s="60" t="s">
        <v>718</v>
      </c>
      <c r="L168" s="58" t="s">
        <v>1266</v>
      </c>
      <c r="M168" s="58"/>
      <c r="N168" s="58" t="s">
        <v>178</v>
      </c>
      <c r="O168" s="3"/>
    </row>
    <row r="169" spans="9:15" ht="25.5" customHeight="1">
      <c r="I169" s="65">
        <v>1379</v>
      </c>
      <c r="J169" s="65"/>
      <c r="K169" s="60" t="s">
        <v>724</v>
      </c>
      <c r="L169" s="58" t="s">
        <v>1271</v>
      </c>
      <c r="M169" s="58"/>
      <c r="N169" s="58" t="s">
        <v>178</v>
      </c>
      <c r="O169" s="3"/>
    </row>
    <row r="170" spans="9:15" ht="25.5" customHeight="1">
      <c r="I170" s="65">
        <v>1380</v>
      </c>
      <c r="J170" s="65"/>
      <c r="K170" s="58" t="s">
        <v>729</v>
      </c>
      <c r="L170" s="58" t="s">
        <v>1278</v>
      </c>
      <c r="M170" s="58"/>
      <c r="N170" s="58" t="s">
        <v>178</v>
      </c>
      <c r="O170" s="3"/>
    </row>
    <row r="171" spans="9:15" ht="25.5" customHeight="1">
      <c r="I171" s="65">
        <v>1381</v>
      </c>
      <c r="J171" s="65"/>
      <c r="K171" s="60" t="s">
        <v>736</v>
      </c>
      <c r="L171" s="58" t="s">
        <v>1284</v>
      </c>
      <c r="M171" s="58"/>
      <c r="N171" s="58" t="s">
        <v>178</v>
      </c>
      <c r="O171" s="3"/>
    </row>
    <row r="172" spans="9:15" ht="25.5" customHeight="1">
      <c r="I172" s="65">
        <v>1382</v>
      </c>
      <c r="J172" s="65"/>
      <c r="K172" s="60" t="s">
        <v>741</v>
      </c>
      <c r="L172" s="58" t="s">
        <v>1287</v>
      </c>
      <c r="M172" s="58"/>
      <c r="N172" s="58" t="s">
        <v>178</v>
      </c>
      <c r="O172" s="3"/>
    </row>
    <row r="173" spans="9:15" ht="25.5" customHeight="1">
      <c r="I173" s="65">
        <v>1383</v>
      </c>
      <c r="J173" s="65"/>
      <c r="K173" s="60" t="s">
        <v>748</v>
      </c>
      <c r="L173" s="58" t="s">
        <v>1292</v>
      </c>
      <c r="M173" s="58"/>
      <c r="N173" s="58" t="s">
        <v>178</v>
      </c>
      <c r="O173" s="3"/>
    </row>
    <row r="174" spans="9:15" ht="25.5" customHeight="1">
      <c r="I174" s="65">
        <v>1384</v>
      </c>
      <c r="J174" s="65"/>
      <c r="K174" s="60" t="s">
        <v>753</v>
      </c>
      <c r="L174" s="58" t="s">
        <v>1299</v>
      </c>
      <c r="M174" s="58"/>
      <c r="N174" s="58" t="s">
        <v>178</v>
      </c>
      <c r="O174" s="3"/>
    </row>
    <row r="175" spans="9:15" ht="25.5" customHeight="1">
      <c r="I175" s="65">
        <v>1385</v>
      </c>
      <c r="J175" s="65"/>
      <c r="K175" s="58" t="s">
        <v>758</v>
      </c>
      <c r="L175" s="58" t="s">
        <v>1305</v>
      </c>
      <c r="M175" s="58"/>
      <c r="N175" s="58" t="s">
        <v>178</v>
      </c>
      <c r="O175" s="3"/>
    </row>
    <row r="176" spans="9:15" ht="25.5" customHeight="1">
      <c r="I176" s="65">
        <v>1386</v>
      </c>
      <c r="J176" s="65"/>
      <c r="K176" s="60" t="s">
        <v>765</v>
      </c>
      <c r="L176" s="58" t="s">
        <v>1308</v>
      </c>
      <c r="M176" s="58"/>
      <c r="N176" s="58" t="s">
        <v>178</v>
      </c>
      <c r="O176" s="3"/>
    </row>
    <row r="177" spans="1:15" ht="25.5" customHeight="1">
      <c r="A177" s="58"/>
      <c r="B177" s="58"/>
      <c r="C177" s="58"/>
      <c r="D177" s="58"/>
      <c r="E177" s="58"/>
      <c r="F177" s="58"/>
      <c r="G177" s="58"/>
      <c r="H177" s="58"/>
      <c r="I177" s="65">
        <v>1387</v>
      </c>
      <c r="J177" s="65"/>
      <c r="K177" s="58" t="s">
        <v>771</v>
      </c>
      <c r="L177" s="58" t="s">
        <v>1314</v>
      </c>
      <c r="M177" s="58"/>
      <c r="N177" s="58" t="s">
        <v>178</v>
      </c>
      <c r="O177" s="3"/>
    </row>
    <row r="178" spans="1:15" ht="25.5" customHeight="1">
      <c r="A178" s="58"/>
      <c r="B178" s="58"/>
      <c r="C178" s="58"/>
      <c r="D178" s="58"/>
      <c r="E178" s="58"/>
      <c r="F178" s="58"/>
      <c r="G178" s="58"/>
      <c r="H178" s="58"/>
      <c r="I178" s="65">
        <v>1388</v>
      </c>
      <c r="J178" s="65"/>
      <c r="K178" s="58" t="s">
        <v>777</v>
      </c>
      <c r="L178" s="58" t="s">
        <v>1318</v>
      </c>
      <c r="M178" s="58"/>
      <c r="N178" s="58" t="s">
        <v>178</v>
      </c>
      <c r="O178" s="3"/>
    </row>
    <row r="179" spans="1:15" ht="25.5" customHeight="1">
      <c r="A179" s="58"/>
      <c r="B179" s="58"/>
      <c r="C179" s="58"/>
      <c r="D179" s="58"/>
      <c r="E179" s="58"/>
      <c r="F179" s="58"/>
      <c r="G179" s="58"/>
      <c r="H179" s="58"/>
      <c r="I179" s="65">
        <v>1399</v>
      </c>
      <c r="J179" s="65"/>
      <c r="K179" s="58" t="s">
        <v>178</v>
      </c>
      <c r="L179" s="58" t="s">
        <v>1327</v>
      </c>
      <c r="M179" s="58"/>
      <c r="N179" s="58" t="s">
        <v>178</v>
      </c>
      <c r="O179" s="3"/>
    </row>
    <row r="180" spans="1:15" ht="25.5" customHeight="1">
      <c r="A180" s="58">
        <v>2</v>
      </c>
      <c r="B180" s="58"/>
      <c r="C180" s="58" t="s">
        <v>1330</v>
      </c>
      <c r="D180" s="58"/>
      <c r="E180" s="58">
        <v>1</v>
      </c>
      <c r="F180" s="58"/>
      <c r="G180" s="58" t="s">
        <v>65</v>
      </c>
      <c r="H180" s="58"/>
      <c r="I180" s="65">
        <v>2101</v>
      </c>
      <c r="J180" s="65"/>
      <c r="K180" s="58" t="s">
        <v>67</v>
      </c>
      <c r="L180" s="58" t="s">
        <v>1333</v>
      </c>
      <c r="M180" s="58"/>
      <c r="N180" s="58" t="s">
        <v>69</v>
      </c>
      <c r="O180" s="3"/>
    </row>
    <row r="181" spans="1:15" ht="25.5" customHeight="1">
      <c r="A181" s="58">
        <v>3</v>
      </c>
      <c r="B181" s="58"/>
      <c r="C181" s="58" t="s">
        <v>1335</v>
      </c>
      <c r="D181" s="58"/>
      <c r="E181" s="58">
        <v>1</v>
      </c>
      <c r="F181" s="58"/>
      <c r="G181" s="58" t="s">
        <v>65</v>
      </c>
      <c r="H181" s="58"/>
      <c r="I181" s="65">
        <v>3101</v>
      </c>
      <c r="J181" s="65"/>
      <c r="K181" s="60" t="s">
        <v>67</v>
      </c>
      <c r="L181" s="58" t="s">
        <v>1339</v>
      </c>
      <c r="M181" s="58"/>
      <c r="N181" s="58" t="s">
        <v>69</v>
      </c>
      <c r="O181" s="3"/>
    </row>
    <row r="182" spans="1:15" ht="25.5" customHeight="1">
      <c r="A182" s="58"/>
      <c r="B182" s="58"/>
      <c r="C182" s="58"/>
      <c r="D182" s="58"/>
      <c r="E182" s="58"/>
      <c r="F182" s="58"/>
      <c r="G182" s="58"/>
      <c r="H182" s="58"/>
      <c r="I182" s="65">
        <v>3102</v>
      </c>
      <c r="J182" s="65"/>
      <c r="K182" s="60" t="s">
        <v>1344</v>
      </c>
      <c r="L182" s="58" t="s">
        <v>1345</v>
      </c>
      <c r="M182" s="58"/>
      <c r="N182" s="58" t="s">
        <v>69</v>
      </c>
      <c r="O182" s="3"/>
    </row>
    <row r="183" spans="1:15" ht="25.5" customHeight="1">
      <c r="A183" s="58"/>
      <c r="B183" s="58"/>
      <c r="C183" s="58"/>
      <c r="D183" s="58"/>
      <c r="E183" s="58"/>
      <c r="F183" s="58"/>
      <c r="G183" s="58"/>
      <c r="H183" s="58"/>
      <c r="I183" s="65">
        <v>3103</v>
      </c>
      <c r="J183" s="65"/>
      <c r="K183" s="60" t="s">
        <v>1349</v>
      </c>
      <c r="L183" s="58" t="s">
        <v>1352</v>
      </c>
      <c r="M183" s="58"/>
      <c r="N183" s="58"/>
      <c r="O183" s="3"/>
    </row>
    <row r="184" spans="1:15" ht="25.5" customHeight="1">
      <c r="A184" s="58"/>
      <c r="B184" s="58"/>
      <c r="C184" s="58"/>
      <c r="D184" s="58"/>
      <c r="E184" s="58">
        <v>2</v>
      </c>
      <c r="F184" s="58"/>
      <c r="G184" s="58" t="s">
        <v>72</v>
      </c>
      <c r="H184" s="58"/>
      <c r="I184" s="65" t="s">
        <v>1357</v>
      </c>
      <c r="J184" s="65"/>
      <c r="K184" s="60" t="s">
        <v>77</v>
      </c>
      <c r="L184" s="58" t="s">
        <v>1358</v>
      </c>
      <c r="M184" s="58"/>
      <c r="N184" s="58" t="s">
        <v>80</v>
      </c>
      <c r="O184" s="3"/>
    </row>
    <row r="185" spans="1:15" ht="25.5" customHeight="1">
      <c r="A185" s="58"/>
      <c r="B185" s="58"/>
      <c r="C185" s="58"/>
      <c r="D185" s="58"/>
      <c r="E185" s="58"/>
      <c r="F185" s="58"/>
      <c r="G185" s="58"/>
      <c r="H185" s="58"/>
      <c r="I185" s="65" t="s">
        <v>1363</v>
      </c>
      <c r="J185" s="65"/>
      <c r="K185" s="60" t="s">
        <v>83</v>
      </c>
      <c r="L185" s="58" t="s">
        <v>1366</v>
      </c>
      <c r="M185" s="58"/>
      <c r="N185" s="58" t="s">
        <v>88</v>
      </c>
      <c r="O185" s="3"/>
    </row>
    <row r="186" spans="1:15" ht="25.5" customHeight="1">
      <c r="A186" s="58"/>
      <c r="B186" s="58"/>
      <c r="C186" s="58"/>
      <c r="D186" s="58"/>
      <c r="E186" s="58"/>
      <c r="F186" s="58"/>
      <c r="G186" s="58"/>
      <c r="H186" s="58"/>
      <c r="I186" s="65" t="s">
        <v>1370</v>
      </c>
      <c r="J186" s="65"/>
      <c r="K186" s="60" t="s">
        <v>93</v>
      </c>
      <c r="L186" s="58" t="s">
        <v>1371</v>
      </c>
      <c r="M186" s="58"/>
      <c r="N186" s="58" t="s">
        <v>95</v>
      </c>
      <c r="O186" s="3"/>
    </row>
    <row r="187" spans="1:15" ht="25.5" customHeight="1">
      <c r="A187" s="58"/>
      <c r="B187" s="58"/>
      <c r="C187" s="58"/>
      <c r="D187" s="58"/>
      <c r="E187" s="58"/>
      <c r="F187" s="58"/>
      <c r="G187" s="58"/>
      <c r="H187" s="58"/>
      <c r="I187" s="65" t="s">
        <v>1375</v>
      </c>
      <c r="J187" s="65"/>
      <c r="K187" s="60" t="s">
        <v>104</v>
      </c>
      <c r="L187" s="58" t="s">
        <v>1378</v>
      </c>
      <c r="M187" s="58"/>
      <c r="N187" s="58" t="s">
        <v>106</v>
      </c>
      <c r="O187" s="3"/>
    </row>
    <row r="188" spans="1:15" ht="25.5" customHeight="1">
      <c r="A188" s="58"/>
      <c r="B188" s="58"/>
      <c r="C188" s="58"/>
      <c r="D188" s="58"/>
      <c r="E188" s="58"/>
      <c r="F188" s="58"/>
      <c r="G188" s="58"/>
      <c r="H188" s="58"/>
      <c r="I188" s="65" t="s">
        <v>1383</v>
      </c>
      <c r="J188" s="65"/>
      <c r="K188" s="60" t="s">
        <v>115</v>
      </c>
      <c r="L188" s="58" t="s">
        <v>1384</v>
      </c>
      <c r="M188" s="58"/>
      <c r="N188" s="58" t="s">
        <v>115</v>
      </c>
      <c r="O188" s="3"/>
    </row>
    <row r="189" spans="1:15" ht="25.5" customHeight="1">
      <c r="A189" s="58"/>
      <c r="B189" s="58"/>
      <c r="C189" s="58"/>
      <c r="D189" s="58"/>
      <c r="E189" s="58"/>
      <c r="F189" s="58"/>
      <c r="G189" s="58"/>
      <c r="H189" s="58"/>
      <c r="I189" s="65" t="s">
        <v>1394</v>
      </c>
      <c r="J189" s="65"/>
      <c r="K189" s="60" t="s">
        <v>126</v>
      </c>
      <c r="L189" s="58" t="s">
        <v>1395</v>
      </c>
      <c r="M189" s="58"/>
      <c r="N189" s="58" t="s">
        <v>129</v>
      </c>
      <c r="O189" s="3"/>
    </row>
    <row r="190" spans="1:15" ht="25.5" customHeight="1">
      <c r="A190" s="58"/>
      <c r="B190" s="58"/>
      <c r="C190" s="58"/>
      <c r="D190" s="58"/>
      <c r="E190" s="58"/>
      <c r="F190" s="58"/>
      <c r="G190" s="58"/>
      <c r="H190" s="58"/>
      <c r="I190" s="65" t="s">
        <v>1399</v>
      </c>
      <c r="J190" s="65"/>
      <c r="K190" s="60" t="s">
        <v>139</v>
      </c>
      <c r="L190" s="58" t="s">
        <v>1402</v>
      </c>
      <c r="M190" s="58"/>
      <c r="N190" s="58" t="s">
        <v>139</v>
      </c>
      <c r="O190" s="3"/>
    </row>
    <row r="191" spans="1:15" ht="25.5" customHeight="1">
      <c r="A191" s="58"/>
      <c r="B191" s="58"/>
      <c r="C191" s="58"/>
      <c r="D191" s="58"/>
      <c r="E191" s="58"/>
      <c r="F191" s="58"/>
      <c r="G191" s="58"/>
      <c r="H191" s="58"/>
      <c r="I191" s="65" t="s">
        <v>1405</v>
      </c>
      <c r="J191" s="65"/>
      <c r="K191" s="60" t="s">
        <v>148</v>
      </c>
      <c r="L191" s="58" t="s">
        <v>1406</v>
      </c>
      <c r="M191" s="58"/>
      <c r="N191" s="58" t="s">
        <v>151</v>
      </c>
      <c r="O191" s="3"/>
    </row>
    <row r="192" spans="1:15" ht="25.5" customHeight="1">
      <c r="A192" s="58"/>
      <c r="B192" s="58"/>
      <c r="C192" s="58"/>
      <c r="D192" s="58"/>
      <c r="E192" s="58"/>
      <c r="F192" s="58"/>
      <c r="G192" s="58"/>
      <c r="H192" s="58"/>
      <c r="I192" s="65" t="s">
        <v>1411</v>
      </c>
      <c r="J192" s="65"/>
      <c r="K192" s="60" t="s">
        <v>159</v>
      </c>
      <c r="L192" s="58" t="s">
        <v>1412</v>
      </c>
      <c r="M192" s="58"/>
      <c r="N192" s="58" t="s">
        <v>162</v>
      </c>
      <c r="O192" s="3"/>
    </row>
    <row r="193" spans="9:15" ht="25.5" customHeight="1">
      <c r="I193" s="65" t="s">
        <v>1420</v>
      </c>
      <c r="J193" s="65"/>
      <c r="K193" s="60" t="s">
        <v>166</v>
      </c>
      <c r="L193" s="58" t="s">
        <v>1421</v>
      </c>
      <c r="M193" s="58"/>
      <c r="N193" s="58" t="s">
        <v>166</v>
      </c>
      <c r="O193" s="3"/>
    </row>
    <row r="194" spans="9:15" ht="25.5" customHeight="1">
      <c r="I194" s="65" t="s">
        <v>1425</v>
      </c>
      <c r="J194" s="65"/>
      <c r="K194" s="60" t="s">
        <v>173</v>
      </c>
      <c r="L194" s="58" t="s">
        <v>1426</v>
      </c>
      <c r="M194" s="58"/>
      <c r="N194" s="58" t="s">
        <v>178</v>
      </c>
      <c r="O194" s="3"/>
    </row>
    <row r="195" spans="9:15" ht="25.5" customHeight="1">
      <c r="I195" s="65" t="s">
        <v>1429</v>
      </c>
      <c r="J195" s="65"/>
      <c r="K195" s="60" t="s">
        <v>190</v>
      </c>
      <c r="L195" s="58" t="s">
        <v>1430</v>
      </c>
      <c r="M195" s="58"/>
      <c r="N195" s="58" t="s">
        <v>192</v>
      </c>
      <c r="O195" s="3"/>
    </row>
    <row r="196" spans="9:15" ht="25.5" customHeight="1">
      <c r="I196" s="65" t="s">
        <v>1434</v>
      </c>
      <c r="J196" s="65"/>
      <c r="K196" s="60" t="s">
        <v>201</v>
      </c>
      <c r="L196" s="58" t="s">
        <v>1436</v>
      </c>
      <c r="M196" s="58"/>
      <c r="N196" s="58" t="s">
        <v>201</v>
      </c>
      <c r="O196" s="3"/>
    </row>
    <row r="197" spans="9:15" ht="25.5" customHeight="1">
      <c r="I197" s="65" t="s">
        <v>1441</v>
      </c>
      <c r="J197" s="65"/>
      <c r="K197" s="60" t="s">
        <v>213</v>
      </c>
      <c r="L197" s="58" t="s">
        <v>1442</v>
      </c>
      <c r="M197" s="58"/>
      <c r="N197" s="58" t="s">
        <v>213</v>
      </c>
      <c r="O197" s="3"/>
    </row>
    <row r="198" spans="9:15" ht="25.5" customHeight="1">
      <c r="I198" s="65" t="s">
        <v>1447</v>
      </c>
      <c r="J198" s="65"/>
      <c r="K198" s="60" t="s">
        <v>229</v>
      </c>
      <c r="L198" s="58" t="s">
        <v>1448</v>
      </c>
      <c r="M198" s="58"/>
      <c r="N198" s="58" t="s">
        <v>231</v>
      </c>
      <c r="O198" s="3"/>
    </row>
    <row r="199" spans="9:15" ht="25.5" customHeight="1">
      <c r="I199" s="65" t="s">
        <v>1452</v>
      </c>
      <c r="J199" s="65"/>
      <c r="K199" s="60" t="s">
        <v>240</v>
      </c>
      <c r="L199" s="58" t="s">
        <v>1454</v>
      </c>
      <c r="M199" s="58"/>
      <c r="N199" s="58" t="s">
        <v>240</v>
      </c>
      <c r="O199" s="3"/>
    </row>
    <row r="200" spans="9:15" ht="25.5" customHeight="1">
      <c r="I200" s="65" t="s">
        <v>1458</v>
      </c>
      <c r="J200" s="65"/>
      <c r="K200" s="60" t="s">
        <v>254</v>
      </c>
      <c r="L200" s="58" t="s">
        <v>1454</v>
      </c>
      <c r="M200" s="58"/>
      <c r="N200" s="58" t="s">
        <v>256</v>
      </c>
      <c r="O200" s="3"/>
    </row>
    <row r="201" spans="9:15" ht="25.5" customHeight="1">
      <c r="I201" s="65" t="s">
        <v>1461</v>
      </c>
      <c r="J201" s="65"/>
      <c r="K201" s="60" t="s">
        <v>263</v>
      </c>
      <c r="L201" s="58" t="s">
        <v>1462</v>
      </c>
      <c r="M201" s="58"/>
      <c r="N201" s="58" t="s">
        <v>267</v>
      </c>
      <c r="O201" s="3"/>
    </row>
    <row r="202" spans="9:15" ht="25.5" customHeight="1">
      <c r="I202" s="65" t="s">
        <v>1467</v>
      </c>
      <c r="J202" s="65"/>
      <c r="K202" s="60" t="s">
        <v>273</v>
      </c>
      <c r="L202" s="58" t="s">
        <v>1468</v>
      </c>
      <c r="M202" s="58"/>
      <c r="N202" s="58" t="s">
        <v>276</v>
      </c>
      <c r="O202" s="3"/>
    </row>
    <row r="203" spans="9:15" ht="25.5" customHeight="1">
      <c r="I203" s="65" t="s">
        <v>1473</v>
      </c>
      <c r="J203" s="65"/>
      <c r="K203" s="60" t="s">
        <v>284</v>
      </c>
      <c r="L203" s="58" t="s">
        <v>1474</v>
      </c>
      <c r="M203" s="58"/>
      <c r="N203" s="58" t="s">
        <v>287</v>
      </c>
      <c r="O203" s="3"/>
    </row>
    <row r="204" spans="9:15" ht="25.5" customHeight="1">
      <c r="I204" s="65" t="s">
        <v>1477</v>
      </c>
      <c r="J204" s="65"/>
      <c r="K204" s="60" t="s">
        <v>301</v>
      </c>
      <c r="L204" s="58" t="s">
        <v>1479</v>
      </c>
      <c r="M204" s="58"/>
      <c r="N204" s="58" t="s">
        <v>303</v>
      </c>
      <c r="O204" s="3"/>
    </row>
    <row r="205" spans="9:15" ht="25.5" customHeight="1">
      <c r="I205" s="65" t="s">
        <v>1485</v>
      </c>
      <c r="J205" s="65"/>
      <c r="K205" s="60" t="s">
        <v>315</v>
      </c>
      <c r="L205" s="58" t="s">
        <v>1486</v>
      </c>
      <c r="M205" s="58"/>
      <c r="N205" s="58" t="s">
        <v>318</v>
      </c>
      <c r="O205" s="3"/>
    </row>
    <row r="206" spans="9:15" ht="25.5" customHeight="1">
      <c r="I206" s="65" t="s">
        <v>1491</v>
      </c>
      <c r="J206" s="65"/>
      <c r="K206" s="60" t="s">
        <v>323</v>
      </c>
      <c r="L206" s="58" t="s">
        <v>1492</v>
      </c>
      <c r="M206" s="58"/>
      <c r="N206" s="58" t="s">
        <v>328</v>
      </c>
      <c r="O206" s="3"/>
    </row>
    <row r="207" spans="9:15" ht="25.5" customHeight="1">
      <c r="I207" s="65" t="s">
        <v>1495</v>
      </c>
      <c r="J207" s="65"/>
      <c r="K207" s="60" t="s">
        <v>334</v>
      </c>
      <c r="L207" s="58" t="s">
        <v>1496</v>
      </c>
      <c r="M207" s="58"/>
      <c r="N207" s="58" t="s">
        <v>336</v>
      </c>
      <c r="O207" s="3"/>
    </row>
    <row r="208" spans="9:15" ht="25.5" customHeight="1">
      <c r="I208" s="65" t="s">
        <v>1497</v>
      </c>
      <c r="J208" s="65"/>
      <c r="K208" s="60" t="s">
        <v>346</v>
      </c>
      <c r="L208" s="58" t="s">
        <v>1498</v>
      </c>
      <c r="M208" s="58"/>
      <c r="N208" s="58" t="s">
        <v>348</v>
      </c>
      <c r="O208" s="3"/>
    </row>
    <row r="209" spans="9:15" ht="25.5" customHeight="1">
      <c r="I209" s="65">
        <v>3226</v>
      </c>
      <c r="J209" s="65"/>
      <c r="K209" s="60" t="s">
        <v>359</v>
      </c>
      <c r="L209" s="58" t="s">
        <v>1501</v>
      </c>
      <c r="M209" s="58"/>
      <c r="N209" s="58" t="s">
        <v>361</v>
      </c>
      <c r="O209" s="3"/>
    </row>
    <row r="210" spans="9:15" ht="25.5" customHeight="1">
      <c r="I210" s="65">
        <v>3227</v>
      </c>
      <c r="J210" s="65"/>
      <c r="K210" s="60" t="s">
        <v>366</v>
      </c>
      <c r="L210" s="58" t="s">
        <v>1504</v>
      </c>
      <c r="M210" s="58"/>
      <c r="N210" s="58" t="s">
        <v>371</v>
      </c>
      <c r="O210" s="3"/>
    </row>
    <row r="211" spans="9:15" ht="25.5" customHeight="1">
      <c r="I211" s="65">
        <v>3228</v>
      </c>
      <c r="J211" s="65"/>
      <c r="K211" s="60" t="s">
        <v>375</v>
      </c>
      <c r="L211" s="58" t="s">
        <v>1505</v>
      </c>
      <c r="M211" s="58"/>
      <c r="N211" s="58" t="s">
        <v>178</v>
      </c>
      <c r="O211" s="3"/>
    </row>
    <row r="212" spans="9:15" ht="25.5" customHeight="1">
      <c r="I212" s="65">
        <v>3229</v>
      </c>
      <c r="J212" s="65"/>
      <c r="K212" s="60" t="s">
        <v>386</v>
      </c>
      <c r="L212" s="58" t="s">
        <v>1509</v>
      </c>
      <c r="M212" s="58"/>
      <c r="N212" s="58" t="s">
        <v>392</v>
      </c>
      <c r="O212" s="3"/>
    </row>
    <row r="213" spans="9:15" ht="25.5" customHeight="1">
      <c r="I213" s="65">
        <v>3230</v>
      </c>
      <c r="J213" s="65"/>
      <c r="K213" s="60" t="s">
        <v>397</v>
      </c>
      <c r="L213" s="58" t="s">
        <v>1513</v>
      </c>
      <c r="M213" s="58"/>
      <c r="N213" s="58" t="s">
        <v>178</v>
      </c>
      <c r="O213" s="3"/>
    </row>
    <row r="214" spans="9:15" ht="25.5" customHeight="1">
      <c r="I214" s="65">
        <v>3231</v>
      </c>
      <c r="J214" s="65"/>
      <c r="K214" s="60" t="s">
        <v>407</v>
      </c>
      <c r="L214" s="58" t="s">
        <v>1517</v>
      </c>
      <c r="M214" s="58"/>
      <c r="N214" s="58" t="s">
        <v>178</v>
      </c>
      <c r="O214" s="3"/>
    </row>
    <row r="215" spans="9:15" ht="25.5" customHeight="1">
      <c r="I215" s="65">
        <v>3232</v>
      </c>
      <c r="J215" s="65"/>
      <c r="K215" s="60" t="s">
        <v>415</v>
      </c>
      <c r="L215" s="58" t="s">
        <v>1518</v>
      </c>
      <c r="M215" s="58"/>
      <c r="N215" s="58" t="s">
        <v>178</v>
      </c>
      <c r="O215" s="3"/>
    </row>
    <row r="216" spans="9:15" ht="25.5" customHeight="1">
      <c r="I216" s="65">
        <v>3233</v>
      </c>
      <c r="J216" s="65"/>
      <c r="K216" s="60" t="s">
        <v>422</v>
      </c>
      <c r="L216" s="58" t="s">
        <v>1522</v>
      </c>
      <c r="M216" s="58"/>
      <c r="N216" s="58" t="s">
        <v>178</v>
      </c>
      <c r="O216" s="3"/>
    </row>
    <row r="217" spans="9:15" ht="25.5" customHeight="1">
      <c r="I217" s="65">
        <v>3234</v>
      </c>
      <c r="J217" s="65"/>
      <c r="K217" s="60" t="s">
        <v>1525</v>
      </c>
      <c r="L217" s="58" t="s">
        <v>1526</v>
      </c>
      <c r="M217" s="58"/>
      <c r="N217" s="58" t="s">
        <v>178</v>
      </c>
      <c r="O217" s="3"/>
    </row>
    <row r="218" spans="9:15" ht="25.5" customHeight="1">
      <c r="I218" s="65">
        <v>3235</v>
      </c>
      <c r="J218" s="65"/>
      <c r="K218" s="60" t="s">
        <v>439</v>
      </c>
      <c r="L218" s="58" t="s">
        <v>1530</v>
      </c>
      <c r="M218" s="58"/>
      <c r="N218" s="58" t="s">
        <v>178</v>
      </c>
      <c r="O218" s="3"/>
    </row>
    <row r="219" spans="9:15" ht="25.5" customHeight="1">
      <c r="I219" s="65">
        <v>3236</v>
      </c>
      <c r="J219" s="65"/>
      <c r="K219" s="60" t="s">
        <v>448</v>
      </c>
      <c r="L219" s="58" t="s">
        <v>1531</v>
      </c>
      <c r="M219" s="58"/>
      <c r="N219" s="58" t="s">
        <v>178</v>
      </c>
      <c r="O219" s="3"/>
    </row>
    <row r="220" spans="9:15" ht="25.5" customHeight="1">
      <c r="I220" s="65">
        <v>3237</v>
      </c>
      <c r="J220" s="65"/>
      <c r="K220" s="60" t="s">
        <v>464</v>
      </c>
      <c r="L220" s="58" t="s">
        <v>1535</v>
      </c>
      <c r="M220" s="58"/>
      <c r="N220" s="58" t="s">
        <v>178</v>
      </c>
      <c r="O220" s="3"/>
    </row>
    <row r="221" spans="9:15" ht="25.5" customHeight="1">
      <c r="I221" s="65">
        <v>3238</v>
      </c>
      <c r="J221" s="65"/>
      <c r="K221" s="60" t="s">
        <v>472</v>
      </c>
      <c r="L221" s="58" t="s">
        <v>1539</v>
      </c>
      <c r="M221" s="58"/>
      <c r="N221" s="58" t="s">
        <v>178</v>
      </c>
      <c r="O221" s="3"/>
    </row>
    <row r="222" spans="9:15" ht="25.5" customHeight="1">
      <c r="I222" s="65">
        <v>3239</v>
      </c>
      <c r="J222" s="65"/>
      <c r="K222" s="60" t="s">
        <v>485</v>
      </c>
      <c r="L222" s="58" t="s">
        <v>1540</v>
      </c>
      <c r="M222" s="58"/>
      <c r="N222" s="58" t="s">
        <v>178</v>
      </c>
      <c r="O222" s="3"/>
    </row>
    <row r="223" spans="9:15" ht="25.5" customHeight="1">
      <c r="I223" s="65">
        <v>3240</v>
      </c>
      <c r="J223" s="65"/>
      <c r="K223" s="60" t="s">
        <v>494</v>
      </c>
      <c r="L223" s="58" t="s">
        <v>1544</v>
      </c>
      <c r="M223" s="58"/>
      <c r="N223" s="58" t="s">
        <v>178</v>
      </c>
      <c r="O223" s="3"/>
    </row>
    <row r="224" spans="9:15" ht="25.5" customHeight="1">
      <c r="I224" s="65">
        <v>3241</v>
      </c>
      <c r="J224" s="65"/>
      <c r="K224" s="60" t="s">
        <v>504</v>
      </c>
      <c r="L224" s="58" t="s">
        <v>1547</v>
      </c>
      <c r="M224" s="58"/>
      <c r="N224" s="58" t="s">
        <v>178</v>
      </c>
      <c r="O224" s="3"/>
    </row>
    <row r="225" spans="9:15" ht="25.5" customHeight="1">
      <c r="I225" s="65">
        <v>3242</v>
      </c>
      <c r="J225" s="65"/>
      <c r="K225" s="60" t="s">
        <v>104</v>
      </c>
      <c r="L225" s="58" t="s">
        <v>1378</v>
      </c>
      <c r="M225" s="58"/>
      <c r="N225" s="58" t="s">
        <v>178</v>
      </c>
      <c r="O225" s="3"/>
    </row>
    <row r="226" spans="9:15" ht="25.5" customHeight="1">
      <c r="I226" s="65">
        <v>3243</v>
      </c>
      <c r="J226" s="65"/>
      <c r="K226" s="60" t="s">
        <v>518</v>
      </c>
      <c r="L226" s="58" t="s">
        <v>1402</v>
      </c>
      <c r="M226" s="58"/>
      <c r="N226" s="58" t="s">
        <v>178</v>
      </c>
      <c r="O226" s="3"/>
    </row>
    <row r="227" spans="9:15" ht="25.5" customHeight="1">
      <c r="I227" s="65">
        <v>3244</v>
      </c>
      <c r="J227" s="65"/>
      <c r="K227" s="60" t="s">
        <v>525</v>
      </c>
      <c r="L227" s="58" t="s">
        <v>1554</v>
      </c>
      <c r="M227" s="58"/>
      <c r="N227" s="58" t="s">
        <v>178</v>
      </c>
      <c r="O227" s="3"/>
    </row>
    <row r="228" spans="9:15" ht="13.5" customHeight="1">
      <c r="I228" s="65">
        <v>3245</v>
      </c>
      <c r="J228" s="65"/>
      <c r="K228" s="60" t="s">
        <v>525</v>
      </c>
      <c r="L228" s="58" t="s">
        <v>1558</v>
      </c>
      <c r="M228" s="58"/>
      <c r="N228" s="58" t="s">
        <v>178</v>
      </c>
      <c r="O228" s="3"/>
    </row>
    <row r="229" spans="9:15" ht="25.5" customHeight="1">
      <c r="I229" s="65">
        <v>3246</v>
      </c>
      <c r="J229" s="65"/>
      <c r="K229" s="60" t="s">
        <v>536</v>
      </c>
      <c r="L229" s="58" t="s">
        <v>1560</v>
      </c>
      <c r="M229" s="58"/>
      <c r="N229" s="58" t="s">
        <v>178</v>
      </c>
      <c r="O229" s="3"/>
    </row>
    <row r="230" spans="9:15" ht="25.5" customHeight="1">
      <c r="I230" s="65">
        <v>3248</v>
      </c>
      <c r="J230" s="65"/>
      <c r="K230" s="60" t="s">
        <v>104</v>
      </c>
      <c r="L230" s="58" t="s">
        <v>1562</v>
      </c>
      <c r="M230" s="58"/>
      <c r="N230" s="58" t="s">
        <v>178</v>
      </c>
      <c r="O230" s="3"/>
    </row>
    <row r="231" spans="9:15" ht="25.5" customHeight="1">
      <c r="I231" s="105">
        <v>3249</v>
      </c>
      <c r="J231" s="105"/>
      <c r="K231" s="106" t="s">
        <v>544</v>
      </c>
      <c r="L231" s="107" t="s">
        <v>1566</v>
      </c>
      <c r="M231" s="107"/>
      <c r="N231" s="107" t="s">
        <v>178</v>
      </c>
      <c r="O231" s="3" t="s">
        <v>1567</v>
      </c>
    </row>
    <row r="232" spans="9:15" ht="25.5" customHeight="1">
      <c r="I232" s="65">
        <v>3250</v>
      </c>
      <c r="J232" s="65"/>
      <c r="K232" s="60" t="s">
        <v>550</v>
      </c>
      <c r="L232" s="58" t="s">
        <v>1571</v>
      </c>
      <c r="M232" s="58"/>
      <c r="N232" s="58" t="s">
        <v>178</v>
      </c>
      <c r="O232" s="3"/>
    </row>
    <row r="233" spans="9:15" ht="25.5" customHeight="1">
      <c r="I233" s="65">
        <v>3251</v>
      </c>
      <c r="J233" s="65"/>
      <c r="K233" s="60" t="s">
        <v>554</v>
      </c>
      <c r="L233" s="58" t="s">
        <v>1575</v>
      </c>
      <c r="M233" s="58"/>
      <c r="N233" s="58" t="s">
        <v>178</v>
      </c>
      <c r="O233" s="3"/>
    </row>
    <row r="234" spans="9:15" ht="25.5" customHeight="1">
      <c r="I234" s="65">
        <v>3252</v>
      </c>
      <c r="J234" s="65"/>
      <c r="K234" s="60" t="s">
        <v>561</v>
      </c>
      <c r="L234" s="58" t="s">
        <v>1579</v>
      </c>
      <c r="M234" s="58"/>
      <c r="N234" s="58" t="s">
        <v>178</v>
      </c>
      <c r="O234" s="3"/>
    </row>
    <row r="235" spans="9:15" ht="25.5" customHeight="1">
      <c r="I235" s="65">
        <v>3253</v>
      </c>
      <c r="J235" s="65"/>
      <c r="K235" s="60" t="s">
        <v>148</v>
      </c>
      <c r="L235" s="58" t="s">
        <v>1406</v>
      </c>
      <c r="M235" s="58"/>
      <c r="N235" s="58" t="s">
        <v>178</v>
      </c>
      <c r="O235" s="93" t="s">
        <v>569</v>
      </c>
    </row>
    <row r="236" spans="9:15" ht="25.5" customHeight="1">
      <c r="I236" s="65">
        <v>3254</v>
      </c>
      <c r="J236" s="65"/>
      <c r="K236" s="60" t="s">
        <v>574</v>
      </c>
      <c r="L236" s="58" t="s">
        <v>1583</v>
      </c>
      <c r="M236" s="58"/>
      <c r="N236" s="58" t="s">
        <v>178</v>
      </c>
      <c r="O236" s="3"/>
    </row>
    <row r="237" spans="9:15" ht="25.5" customHeight="1">
      <c r="I237" s="65">
        <v>3255</v>
      </c>
      <c r="J237" s="65"/>
      <c r="K237" s="60" t="s">
        <v>581</v>
      </c>
      <c r="L237" s="58" t="s">
        <v>1587</v>
      </c>
      <c r="M237" s="58"/>
      <c r="N237" s="58" t="s">
        <v>178</v>
      </c>
      <c r="O237" s="3"/>
    </row>
    <row r="238" spans="9:15" ht="25.5" customHeight="1">
      <c r="I238" s="65">
        <v>3257</v>
      </c>
      <c r="J238" s="65"/>
      <c r="K238" s="60" t="s">
        <v>587</v>
      </c>
      <c r="L238" s="58" t="s">
        <v>1590</v>
      </c>
      <c r="M238" s="58"/>
      <c r="N238" s="58" t="s">
        <v>178</v>
      </c>
      <c r="O238" s="3"/>
    </row>
    <row r="239" spans="9:15" ht="25.5" customHeight="1">
      <c r="I239" s="65">
        <v>3258</v>
      </c>
      <c r="J239" s="65"/>
      <c r="K239" s="60" t="s">
        <v>591</v>
      </c>
      <c r="L239" s="58" t="s">
        <v>1592</v>
      </c>
      <c r="M239" s="58"/>
      <c r="N239" s="58" t="s">
        <v>178</v>
      </c>
      <c r="O239" s="3"/>
    </row>
    <row r="240" spans="9:15" ht="25.5" customHeight="1">
      <c r="I240" s="65">
        <v>3259</v>
      </c>
      <c r="J240" s="65"/>
      <c r="K240" s="60" t="s">
        <v>602</v>
      </c>
      <c r="L240" s="58" t="s">
        <v>1595</v>
      </c>
      <c r="M240" s="58"/>
      <c r="N240" s="58" t="s">
        <v>178</v>
      </c>
      <c r="O240" s="3"/>
    </row>
    <row r="241" spans="9:15" ht="25.5" customHeight="1">
      <c r="I241" s="65">
        <v>3260</v>
      </c>
      <c r="J241" s="65"/>
      <c r="K241" s="60" t="s">
        <v>611</v>
      </c>
      <c r="L241" s="58" t="s">
        <v>1598</v>
      </c>
      <c r="M241" s="58"/>
      <c r="N241" s="58" t="s">
        <v>178</v>
      </c>
      <c r="O241" s="3"/>
    </row>
    <row r="242" spans="9:15" ht="25.5" customHeight="1">
      <c r="I242" s="65">
        <v>3261</v>
      </c>
      <c r="J242" s="65"/>
      <c r="K242" s="60" t="s">
        <v>618</v>
      </c>
      <c r="L242" s="58" t="s">
        <v>1602</v>
      </c>
      <c r="M242" s="58"/>
      <c r="N242" s="58" t="s">
        <v>178</v>
      </c>
      <c r="O242" s="3"/>
    </row>
    <row r="243" spans="9:15" ht="25.5" customHeight="1">
      <c r="I243" s="65">
        <v>3262</v>
      </c>
      <c r="J243" s="65"/>
      <c r="K243" s="60" t="s">
        <v>623</v>
      </c>
      <c r="L243" s="58" t="s">
        <v>1603</v>
      </c>
      <c r="M243" s="58"/>
      <c r="N243" s="58" t="s">
        <v>178</v>
      </c>
      <c r="O243" s="3"/>
    </row>
    <row r="244" spans="9:15" ht="25.5" customHeight="1">
      <c r="I244" s="65">
        <v>3263</v>
      </c>
      <c r="J244" s="65"/>
      <c r="K244" s="60" t="s">
        <v>632</v>
      </c>
      <c r="L244" s="58" t="s">
        <v>1607</v>
      </c>
      <c r="M244" s="58"/>
      <c r="N244" s="58" t="s">
        <v>178</v>
      </c>
      <c r="O244" s="3"/>
    </row>
    <row r="245" spans="9:15" ht="25.5" customHeight="1">
      <c r="I245" s="65">
        <v>3264</v>
      </c>
      <c r="J245" s="65"/>
      <c r="K245" s="60" t="s">
        <v>638</v>
      </c>
      <c r="L245" s="58" t="s">
        <v>1611</v>
      </c>
      <c r="M245" s="58"/>
      <c r="N245" s="58" t="s">
        <v>178</v>
      </c>
      <c r="O245" s="3"/>
    </row>
    <row r="246" spans="9:15" ht="25.5" customHeight="1">
      <c r="I246" s="65">
        <v>3265</v>
      </c>
      <c r="J246" s="65"/>
      <c r="K246" s="60" t="s">
        <v>642</v>
      </c>
      <c r="L246" s="58" t="s">
        <v>1615</v>
      </c>
      <c r="M246" s="58"/>
      <c r="N246" s="58" t="s">
        <v>178</v>
      </c>
      <c r="O246" s="3"/>
    </row>
    <row r="247" spans="9:15" ht="25.5" customHeight="1">
      <c r="I247" s="65">
        <v>3266</v>
      </c>
      <c r="J247" s="65"/>
      <c r="K247" s="60" t="s">
        <v>650</v>
      </c>
      <c r="L247" s="58" t="s">
        <v>1616</v>
      </c>
      <c r="M247" s="58"/>
      <c r="N247" s="58" t="s">
        <v>178</v>
      </c>
      <c r="O247" s="3"/>
    </row>
    <row r="248" spans="9:15" ht="25.5" customHeight="1">
      <c r="I248" s="65">
        <v>3267</v>
      </c>
      <c r="J248" s="65"/>
      <c r="K248" s="60" t="s">
        <v>654</v>
      </c>
      <c r="L248" s="58" t="s">
        <v>1620</v>
      </c>
      <c r="M248" s="58"/>
      <c r="N248" s="58" t="s">
        <v>178</v>
      </c>
      <c r="O248" s="3"/>
    </row>
    <row r="249" spans="9:15" ht="25.5" customHeight="1">
      <c r="I249" s="65">
        <v>3268</v>
      </c>
      <c r="J249" s="65"/>
      <c r="K249" s="60" t="s">
        <v>660</v>
      </c>
      <c r="L249" s="58" t="s">
        <v>1624</v>
      </c>
      <c r="M249" s="58"/>
      <c r="N249" s="58" t="s">
        <v>178</v>
      </c>
      <c r="O249" s="3"/>
    </row>
    <row r="250" spans="9:15" ht="25.5" customHeight="1">
      <c r="I250" s="65">
        <v>3269</v>
      </c>
      <c r="J250" s="65"/>
      <c r="K250" s="60" t="s">
        <v>667</v>
      </c>
      <c r="L250" s="58" t="s">
        <v>1626</v>
      </c>
      <c r="M250" s="58"/>
      <c r="N250" s="58" t="s">
        <v>178</v>
      </c>
      <c r="O250" s="3"/>
    </row>
    <row r="251" spans="9:15" ht="25.5" customHeight="1">
      <c r="I251" s="65">
        <v>3270</v>
      </c>
      <c r="J251" s="65"/>
      <c r="K251" s="60" t="s">
        <v>674</v>
      </c>
      <c r="L251" s="58" t="s">
        <v>1629</v>
      </c>
      <c r="M251" s="58"/>
      <c r="N251" s="58" t="s">
        <v>178</v>
      </c>
      <c r="O251" s="3"/>
    </row>
    <row r="252" spans="9:15" ht="25.5" customHeight="1">
      <c r="I252" s="65">
        <v>3271</v>
      </c>
      <c r="J252" s="65"/>
      <c r="K252" s="60" t="s">
        <v>680</v>
      </c>
      <c r="L252" s="58" t="s">
        <v>1633</v>
      </c>
      <c r="M252" s="58"/>
      <c r="N252" s="58" t="s">
        <v>178</v>
      </c>
      <c r="O252" s="3"/>
    </row>
    <row r="253" spans="9:15" ht="25.5" customHeight="1">
      <c r="I253" s="65">
        <v>3272</v>
      </c>
      <c r="J253" s="65"/>
      <c r="K253" s="60" t="s">
        <v>686</v>
      </c>
      <c r="L253" s="58" t="s">
        <v>1637</v>
      </c>
      <c r="M253" s="58"/>
      <c r="N253" s="58" t="s">
        <v>178</v>
      </c>
      <c r="O253" s="3"/>
    </row>
    <row r="254" spans="9:15" ht="25.5" customHeight="1">
      <c r="I254" s="65">
        <v>3273</v>
      </c>
      <c r="J254" s="65"/>
      <c r="K254" s="60" t="s">
        <v>690</v>
      </c>
      <c r="L254" s="58" t="s">
        <v>1638</v>
      </c>
      <c r="M254" s="58"/>
      <c r="N254" s="58" t="s">
        <v>178</v>
      </c>
      <c r="O254" s="3"/>
    </row>
    <row r="255" spans="9:15" ht="25.5" customHeight="1">
      <c r="I255" s="65">
        <v>3274</v>
      </c>
      <c r="J255" s="65"/>
      <c r="K255" s="60" t="s">
        <v>697</v>
      </c>
      <c r="L255" s="58" t="s">
        <v>1642</v>
      </c>
      <c r="M255" s="58"/>
      <c r="N255" s="58" t="s">
        <v>178</v>
      </c>
      <c r="O255" s="3"/>
    </row>
    <row r="256" spans="9:15" ht="25.5" customHeight="1">
      <c r="I256" s="65">
        <v>3275</v>
      </c>
      <c r="J256" s="65"/>
      <c r="K256" s="60" t="s">
        <v>700</v>
      </c>
      <c r="L256" s="58" t="s">
        <v>1646</v>
      </c>
      <c r="M256" s="58"/>
      <c r="N256" s="58" t="s">
        <v>178</v>
      </c>
      <c r="O256" s="3"/>
    </row>
    <row r="257" spans="9:15" ht="25.5" customHeight="1">
      <c r="I257" s="65">
        <v>3276</v>
      </c>
      <c r="J257" s="65"/>
      <c r="K257" s="60" t="s">
        <v>707</v>
      </c>
      <c r="L257" s="58" t="s">
        <v>1650</v>
      </c>
      <c r="M257" s="58"/>
      <c r="N257" s="58" t="s">
        <v>178</v>
      </c>
      <c r="O257" s="3"/>
    </row>
    <row r="258" spans="9:15" ht="25.5" customHeight="1">
      <c r="I258" s="65">
        <v>3277</v>
      </c>
      <c r="J258" s="65"/>
      <c r="K258" s="60" t="s">
        <v>407</v>
      </c>
      <c r="L258" s="58" t="s">
        <v>1517</v>
      </c>
      <c r="M258" s="58"/>
      <c r="N258" s="58" t="s">
        <v>178</v>
      </c>
      <c r="O258" s="3"/>
    </row>
    <row r="259" spans="9:15" ht="13.5" customHeight="1">
      <c r="I259" s="65">
        <v>3278</v>
      </c>
      <c r="J259" s="65"/>
      <c r="K259" s="60" t="s">
        <v>718</v>
      </c>
      <c r="L259" s="58" t="s">
        <v>1654</v>
      </c>
      <c r="M259" s="58"/>
      <c r="N259" s="58" t="s">
        <v>178</v>
      </c>
      <c r="O259" s="3"/>
    </row>
    <row r="260" spans="9:15" ht="25.5" customHeight="1">
      <c r="I260" s="65">
        <v>3279</v>
      </c>
      <c r="J260" s="65"/>
      <c r="K260" s="60" t="s">
        <v>724</v>
      </c>
      <c r="L260" s="58" t="s">
        <v>1657</v>
      </c>
      <c r="M260" s="58"/>
      <c r="N260" s="58" t="s">
        <v>178</v>
      </c>
      <c r="O260" s="3"/>
    </row>
    <row r="261" spans="9:15" ht="25.5" customHeight="1">
      <c r="I261" s="65">
        <v>3280</v>
      </c>
      <c r="J261" s="65"/>
      <c r="K261" s="60" t="s">
        <v>729</v>
      </c>
      <c r="L261" s="58" t="s">
        <v>1658</v>
      </c>
      <c r="M261" s="58"/>
      <c r="N261" s="58" t="s">
        <v>178</v>
      </c>
      <c r="O261" s="3"/>
    </row>
    <row r="262" spans="9:15" ht="25.5" customHeight="1">
      <c r="I262" s="65">
        <v>3281</v>
      </c>
      <c r="J262" s="65"/>
      <c r="K262" s="60" t="s">
        <v>736</v>
      </c>
      <c r="L262" s="58" t="s">
        <v>1662</v>
      </c>
      <c r="M262" s="58"/>
      <c r="N262" s="58" t="s">
        <v>178</v>
      </c>
      <c r="O262" s="3"/>
    </row>
    <row r="263" spans="9:15" ht="25.5" customHeight="1">
      <c r="I263" s="65">
        <v>3282</v>
      </c>
      <c r="J263" s="65"/>
      <c r="K263" s="60" t="s">
        <v>741</v>
      </c>
      <c r="L263" s="58" t="s">
        <v>1666</v>
      </c>
      <c r="M263" s="58"/>
      <c r="N263" s="58" t="s">
        <v>178</v>
      </c>
      <c r="O263" s="3"/>
    </row>
    <row r="264" spans="9:15" ht="25.5" customHeight="1">
      <c r="I264" s="65">
        <v>3283</v>
      </c>
      <c r="J264" s="65"/>
      <c r="K264" s="60" t="s">
        <v>748</v>
      </c>
      <c r="L264" s="58" t="s">
        <v>1667</v>
      </c>
      <c r="M264" s="58"/>
      <c r="N264" s="58" t="s">
        <v>178</v>
      </c>
      <c r="O264" s="3"/>
    </row>
    <row r="265" spans="9:15" ht="25.5" customHeight="1">
      <c r="I265" s="65">
        <v>3284</v>
      </c>
      <c r="J265" s="65"/>
      <c r="K265" s="60" t="s">
        <v>753</v>
      </c>
      <c r="L265" s="58" t="s">
        <v>1671</v>
      </c>
      <c r="M265" s="58"/>
      <c r="N265" s="58" t="s">
        <v>178</v>
      </c>
      <c r="O265" s="3"/>
    </row>
    <row r="266" spans="9:15" ht="25.5" customHeight="1">
      <c r="I266" s="65">
        <v>3285</v>
      </c>
      <c r="J266" s="65"/>
      <c r="K266" s="60" t="s">
        <v>758</v>
      </c>
      <c r="L266" s="58" t="s">
        <v>1672</v>
      </c>
      <c r="M266" s="58"/>
      <c r="N266" s="58" t="s">
        <v>178</v>
      </c>
      <c r="O266" s="3"/>
    </row>
    <row r="267" spans="9:15" ht="25.5" customHeight="1">
      <c r="I267" s="65">
        <v>3286</v>
      </c>
      <c r="J267" s="65"/>
      <c r="K267" s="60" t="s">
        <v>765</v>
      </c>
      <c r="L267" s="58" t="s">
        <v>1676</v>
      </c>
      <c r="M267" s="58"/>
      <c r="N267" s="58" t="s">
        <v>178</v>
      </c>
      <c r="O267" s="3"/>
    </row>
    <row r="268" spans="9:15" ht="25.5" customHeight="1">
      <c r="I268" s="65">
        <v>3287</v>
      </c>
      <c r="J268" s="65"/>
      <c r="K268" s="60" t="s">
        <v>771</v>
      </c>
      <c r="L268" s="58" t="s">
        <v>1680</v>
      </c>
      <c r="M268" s="58"/>
      <c r="N268" s="58" t="s">
        <v>178</v>
      </c>
      <c r="O268" s="3"/>
    </row>
    <row r="269" spans="9:15" ht="25.5" customHeight="1">
      <c r="I269" s="109">
        <v>3288</v>
      </c>
      <c r="J269" s="109"/>
      <c r="K269" s="110" t="s">
        <v>777</v>
      </c>
      <c r="L269" s="111" t="s">
        <v>1684</v>
      </c>
      <c r="M269" s="111"/>
      <c r="N269" s="111" t="s">
        <v>178</v>
      </c>
      <c r="O269" s="3" t="s">
        <v>1685</v>
      </c>
    </row>
    <row r="270" spans="9:15" ht="25.5" customHeight="1">
      <c r="I270" s="65">
        <v>3289</v>
      </c>
      <c r="J270" s="65"/>
      <c r="K270" s="60" t="s">
        <v>1686</v>
      </c>
      <c r="L270" s="58" t="s">
        <v>1602</v>
      </c>
      <c r="M270" s="58"/>
      <c r="N270" s="58" t="s">
        <v>178</v>
      </c>
      <c r="O270" s="3"/>
    </row>
    <row r="271" spans="9:15" ht="25.5" customHeight="1">
      <c r="I271" s="65">
        <v>3290</v>
      </c>
      <c r="J271" s="65"/>
      <c r="K271" s="60" t="s">
        <v>1690</v>
      </c>
      <c r="L271" s="58" t="s">
        <v>1691</v>
      </c>
      <c r="M271" s="58"/>
      <c r="N271" s="58" t="s">
        <v>178</v>
      </c>
      <c r="O271" s="3"/>
    </row>
    <row r="272" spans="9:15" ht="25.5" customHeight="1">
      <c r="I272" s="65">
        <v>3291</v>
      </c>
      <c r="J272" s="65"/>
      <c r="K272" s="60" t="s">
        <v>1695</v>
      </c>
      <c r="L272" s="58" t="s">
        <v>1696</v>
      </c>
      <c r="M272" s="58"/>
      <c r="N272" s="58" t="s">
        <v>1697</v>
      </c>
      <c r="O272" s="3"/>
    </row>
    <row r="273" spans="5:15" ht="25.5" customHeight="1">
      <c r="E273" s="58"/>
      <c r="F273" s="58"/>
      <c r="G273" s="58"/>
      <c r="H273" s="58"/>
      <c r="I273" s="65">
        <v>3292</v>
      </c>
      <c r="J273" s="65"/>
      <c r="K273" s="60" t="s">
        <v>1699</v>
      </c>
      <c r="L273" s="58" t="s">
        <v>1701</v>
      </c>
      <c r="M273" s="58"/>
      <c r="N273" s="58" t="s">
        <v>1697</v>
      </c>
      <c r="O273" s="3"/>
    </row>
    <row r="274" spans="5:15" ht="47.25" customHeight="1">
      <c r="E274" s="58"/>
      <c r="F274" s="58"/>
      <c r="G274" s="58"/>
      <c r="H274" s="58"/>
      <c r="I274" s="112">
        <v>3293</v>
      </c>
      <c r="J274" s="112"/>
      <c r="K274" s="113" t="s">
        <v>1703</v>
      </c>
      <c r="L274" s="103" t="s">
        <v>1704</v>
      </c>
      <c r="M274" s="58"/>
      <c r="N274" s="58" t="s">
        <v>178</v>
      </c>
      <c r="O274" s="3"/>
    </row>
    <row r="275" spans="5:15" ht="25.5" customHeight="1">
      <c r="E275" s="58"/>
      <c r="F275" s="58"/>
      <c r="G275" s="58"/>
      <c r="H275" s="58"/>
      <c r="I275" s="65">
        <v>3294</v>
      </c>
      <c r="J275" s="65"/>
      <c r="K275" s="60" t="s">
        <v>1708</v>
      </c>
      <c r="L275" s="103" t="s">
        <v>1709</v>
      </c>
      <c r="M275" s="58"/>
      <c r="N275" s="58" t="s">
        <v>178</v>
      </c>
      <c r="O275" s="3"/>
    </row>
    <row r="276" spans="5:15" ht="25.5" customHeight="1">
      <c r="E276" s="58"/>
      <c r="F276" s="58"/>
      <c r="G276" s="58"/>
      <c r="H276" s="58"/>
      <c r="I276" s="65">
        <v>3295</v>
      </c>
      <c r="J276" s="65"/>
      <c r="K276" s="60" t="s">
        <v>1713</v>
      </c>
      <c r="L276" s="58" t="s">
        <v>1714</v>
      </c>
      <c r="M276" s="58"/>
      <c r="N276" s="58" t="s">
        <v>178</v>
      </c>
      <c r="O276" s="3"/>
    </row>
    <row r="277" spans="5:15" ht="25.5" customHeight="1">
      <c r="E277" s="58"/>
      <c r="F277" s="58"/>
      <c r="G277" s="58"/>
      <c r="H277" s="58"/>
      <c r="I277" s="65">
        <v>3296</v>
      </c>
      <c r="J277" s="65"/>
      <c r="K277" s="60" t="s">
        <v>1715</v>
      </c>
      <c r="L277" s="58" t="s">
        <v>1716</v>
      </c>
      <c r="M277" s="58"/>
      <c r="N277" s="58" t="s">
        <v>178</v>
      </c>
      <c r="O277" s="3"/>
    </row>
    <row r="278" spans="5:15" ht="25.5" customHeight="1">
      <c r="E278" s="58"/>
      <c r="F278" s="58"/>
      <c r="G278" s="58"/>
      <c r="H278" s="58"/>
      <c r="I278" s="65">
        <v>3297</v>
      </c>
      <c r="J278" s="65"/>
      <c r="K278" s="60" t="s">
        <v>1720</v>
      </c>
      <c r="L278" s="58" t="s">
        <v>1721</v>
      </c>
      <c r="M278" s="58"/>
      <c r="N278" s="58" t="s">
        <v>178</v>
      </c>
      <c r="O278" s="3"/>
    </row>
    <row r="279" spans="5:15" ht="25.5" customHeight="1">
      <c r="E279" s="58"/>
      <c r="F279" s="58"/>
      <c r="G279" s="58"/>
      <c r="H279" s="58"/>
      <c r="I279" s="65">
        <v>3298</v>
      </c>
      <c r="J279" s="65"/>
      <c r="K279" s="60" t="s">
        <v>1725</v>
      </c>
      <c r="L279" s="58" t="s">
        <v>1726</v>
      </c>
      <c r="M279" s="58"/>
      <c r="N279" s="58" t="s">
        <v>178</v>
      </c>
      <c r="O279" s="3"/>
    </row>
    <row r="280" spans="5:15" ht="48" customHeight="1">
      <c r="E280" s="58"/>
      <c r="F280" s="58"/>
      <c r="G280" s="58"/>
      <c r="H280" s="58"/>
      <c r="I280" s="65">
        <v>3299</v>
      </c>
      <c r="J280" s="65"/>
      <c r="K280" s="60" t="s">
        <v>178</v>
      </c>
      <c r="L280" s="58" t="s">
        <v>1727</v>
      </c>
      <c r="M280" s="58"/>
      <c r="N280" s="58" t="s">
        <v>178</v>
      </c>
      <c r="O280" s="3"/>
    </row>
    <row r="281" spans="5:15" ht="25.5" customHeight="1">
      <c r="E281" s="58">
        <v>3</v>
      </c>
      <c r="F281" s="58"/>
      <c r="G281" s="58" t="s">
        <v>791</v>
      </c>
      <c r="H281" s="58"/>
      <c r="I281" s="65" t="s">
        <v>1731</v>
      </c>
      <c r="J281" s="65"/>
      <c r="K281" s="60" t="s">
        <v>77</v>
      </c>
      <c r="L281" s="58" t="s">
        <v>1732</v>
      </c>
      <c r="M281" s="58"/>
      <c r="N281" s="58" t="s">
        <v>80</v>
      </c>
      <c r="O281" s="3"/>
    </row>
    <row r="282" spans="5:15" ht="25.5" customHeight="1">
      <c r="E282" s="58"/>
      <c r="F282" s="58"/>
      <c r="G282" s="58"/>
      <c r="H282" s="58"/>
      <c r="I282" s="65" t="s">
        <v>1736</v>
      </c>
      <c r="J282" s="65"/>
      <c r="K282" s="60" t="s">
        <v>83</v>
      </c>
      <c r="L282" s="58" t="s">
        <v>1737</v>
      </c>
      <c r="M282" s="58"/>
      <c r="N282" s="58" t="s">
        <v>88</v>
      </c>
      <c r="O282" s="3"/>
    </row>
    <row r="283" spans="5:15" ht="25.5" customHeight="1">
      <c r="E283" s="58"/>
      <c r="F283" s="58"/>
      <c r="G283" s="58"/>
      <c r="H283" s="58"/>
      <c r="I283" s="65" t="s">
        <v>1738</v>
      </c>
      <c r="J283" s="65"/>
      <c r="K283" s="60" t="s">
        <v>93</v>
      </c>
      <c r="L283" s="58" t="s">
        <v>1739</v>
      </c>
      <c r="M283" s="58"/>
      <c r="N283" s="58" t="s">
        <v>95</v>
      </c>
      <c r="O283" s="3"/>
    </row>
    <row r="284" spans="5:15" ht="25.5" customHeight="1">
      <c r="E284" s="58"/>
      <c r="F284" s="58"/>
      <c r="G284" s="58"/>
      <c r="H284" s="58"/>
      <c r="I284" s="65" t="s">
        <v>1743</v>
      </c>
      <c r="J284" s="65"/>
      <c r="K284" s="60" t="s">
        <v>104</v>
      </c>
      <c r="L284" s="58" t="s">
        <v>1744</v>
      </c>
      <c r="M284" s="58"/>
      <c r="N284" s="58" t="s">
        <v>106</v>
      </c>
      <c r="O284" s="3"/>
    </row>
    <row r="285" spans="5:15" ht="25.5" customHeight="1">
      <c r="E285" s="58"/>
      <c r="F285" s="58"/>
      <c r="G285" s="58"/>
      <c r="H285" s="58"/>
      <c r="I285" s="65" t="s">
        <v>1748</v>
      </c>
      <c r="J285" s="65"/>
      <c r="K285" s="60" t="s">
        <v>115</v>
      </c>
      <c r="L285" s="58" t="s">
        <v>1749</v>
      </c>
      <c r="M285" s="58"/>
      <c r="N285" s="58" t="s">
        <v>115</v>
      </c>
      <c r="O285" s="3"/>
    </row>
    <row r="286" spans="5:15" ht="25.5" customHeight="1">
      <c r="E286" s="58"/>
      <c r="F286" s="58"/>
      <c r="G286" s="58"/>
      <c r="H286" s="58"/>
      <c r="I286" s="65" t="s">
        <v>1750</v>
      </c>
      <c r="J286" s="65"/>
      <c r="K286" s="60" t="s">
        <v>126</v>
      </c>
      <c r="L286" s="58" t="s">
        <v>1752</v>
      </c>
      <c r="M286" s="58"/>
      <c r="N286" s="58" t="s">
        <v>129</v>
      </c>
      <c r="O286" s="3"/>
    </row>
    <row r="287" spans="5:15" ht="25.5" customHeight="1">
      <c r="E287" s="58"/>
      <c r="F287" s="58"/>
      <c r="G287" s="58"/>
      <c r="H287" s="58"/>
      <c r="I287" s="65" t="s">
        <v>1755</v>
      </c>
      <c r="J287" s="65"/>
      <c r="K287" s="60" t="s">
        <v>139</v>
      </c>
      <c r="L287" s="58" t="s">
        <v>1756</v>
      </c>
      <c r="M287" s="58"/>
      <c r="N287" s="58" t="s">
        <v>139</v>
      </c>
      <c r="O287" s="3"/>
    </row>
    <row r="288" spans="5:15" ht="25.5" customHeight="1">
      <c r="E288" s="58"/>
      <c r="F288" s="58"/>
      <c r="G288" s="58"/>
      <c r="H288" s="58"/>
      <c r="I288" s="65" t="s">
        <v>1760</v>
      </c>
      <c r="J288" s="65"/>
      <c r="K288" s="60" t="s">
        <v>148</v>
      </c>
      <c r="L288" s="58" t="s">
        <v>1761</v>
      </c>
      <c r="M288" s="58"/>
      <c r="N288" s="58" t="s">
        <v>151</v>
      </c>
      <c r="O288" s="3"/>
    </row>
    <row r="289" spans="9:15" ht="25.5" customHeight="1">
      <c r="I289" s="65" t="s">
        <v>1763</v>
      </c>
      <c r="J289" s="65"/>
      <c r="K289" s="60" t="s">
        <v>159</v>
      </c>
      <c r="L289" s="58" t="s">
        <v>1766</v>
      </c>
      <c r="M289" s="58"/>
      <c r="N289" s="58" t="s">
        <v>162</v>
      </c>
      <c r="O289" s="3"/>
    </row>
    <row r="290" spans="9:15" ht="25.5" customHeight="1">
      <c r="I290" s="65" t="s">
        <v>1767</v>
      </c>
      <c r="J290" s="65"/>
      <c r="K290" s="60" t="s">
        <v>166</v>
      </c>
      <c r="L290" s="58" t="s">
        <v>1768</v>
      </c>
      <c r="M290" s="58"/>
      <c r="N290" s="58" t="s">
        <v>166</v>
      </c>
      <c r="O290" s="3"/>
    </row>
    <row r="291" spans="9:15" ht="25.5" customHeight="1">
      <c r="I291" s="65" t="s">
        <v>1772</v>
      </c>
      <c r="J291" s="65"/>
      <c r="K291" s="60" t="s">
        <v>173</v>
      </c>
      <c r="L291" s="58" t="s">
        <v>1773</v>
      </c>
      <c r="M291" s="58"/>
      <c r="N291" s="58" t="s">
        <v>178</v>
      </c>
      <c r="O291" s="3"/>
    </row>
    <row r="292" spans="9:15" ht="25.5" customHeight="1">
      <c r="I292" s="65" t="s">
        <v>1774</v>
      </c>
      <c r="J292" s="65"/>
      <c r="K292" s="60" t="s">
        <v>190</v>
      </c>
      <c r="L292" s="58" t="s">
        <v>1778</v>
      </c>
      <c r="M292" s="58"/>
      <c r="N292" s="58" t="s">
        <v>192</v>
      </c>
      <c r="O292" s="3"/>
    </row>
    <row r="293" spans="9:15" ht="25.5" customHeight="1">
      <c r="I293" s="65" t="s">
        <v>1779</v>
      </c>
      <c r="J293" s="65"/>
      <c r="K293" s="60" t="s">
        <v>201</v>
      </c>
      <c r="L293" s="58" t="s">
        <v>1780</v>
      </c>
      <c r="M293" s="58"/>
      <c r="N293" s="58" t="s">
        <v>201</v>
      </c>
      <c r="O293" s="3"/>
    </row>
    <row r="294" spans="9:15" ht="25.5" customHeight="1">
      <c r="I294" s="65" t="s">
        <v>1784</v>
      </c>
      <c r="J294" s="65"/>
      <c r="K294" s="60" t="s">
        <v>213</v>
      </c>
      <c r="L294" s="58" t="s">
        <v>1785</v>
      </c>
      <c r="M294" s="58"/>
      <c r="N294" s="58" t="s">
        <v>213</v>
      </c>
      <c r="O294" s="3"/>
    </row>
    <row r="295" spans="9:15" ht="25.5" customHeight="1">
      <c r="I295" s="65" t="s">
        <v>1789</v>
      </c>
      <c r="J295" s="65"/>
      <c r="K295" s="60" t="s">
        <v>229</v>
      </c>
      <c r="L295" s="58" t="s">
        <v>1790</v>
      </c>
      <c r="M295" s="58"/>
      <c r="N295" s="58" t="s">
        <v>231</v>
      </c>
      <c r="O295" s="3"/>
    </row>
    <row r="296" spans="9:15" ht="25.5" customHeight="1">
      <c r="I296" s="65" t="s">
        <v>1792</v>
      </c>
      <c r="J296" s="65"/>
      <c r="K296" s="60" t="s">
        <v>240</v>
      </c>
      <c r="L296" s="58" t="s">
        <v>1795</v>
      </c>
      <c r="M296" s="58"/>
      <c r="N296" s="58" t="s">
        <v>240</v>
      </c>
      <c r="O296" s="3"/>
    </row>
    <row r="297" spans="9:15" ht="25.5" customHeight="1">
      <c r="I297" s="65" t="s">
        <v>1796</v>
      </c>
      <c r="J297" s="65"/>
      <c r="K297" s="60" t="s">
        <v>254</v>
      </c>
      <c r="L297" s="58" t="s">
        <v>1797</v>
      </c>
      <c r="M297" s="58"/>
      <c r="N297" s="58" t="s">
        <v>256</v>
      </c>
      <c r="O297" s="3"/>
    </row>
    <row r="298" spans="9:15" ht="25.5" customHeight="1">
      <c r="I298" s="65" t="s">
        <v>1801</v>
      </c>
      <c r="J298" s="65"/>
      <c r="K298" s="60" t="s">
        <v>263</v>
      </c>
      <c r="L298" s="58" t="s">
        <v>1802</v>
      </c>
      <c r="M298" s="58"/>
      <c r="N298" s="58" t="s">
        <v>267</v>
      </c>
      <c r="O298" s="3"/>
    </row>
    <row r="299" spans="9:15" ht="25.5" customHeight="1">
      <c r="I299" s="65" t="s">
        <v>1806</v>
      </c>
      <c r="J299" s="65"/>
      <c r="K299" s="60" t="s">
        <v>273</v>
      </c>
      <c r="L299" s="58" t="s">
        <v>1807</v>
      </c>
      <c r="M299" s="58"/>
      <c r="N299" s="58" t="s">
        <v>276</v>
      </c>
      <c r="O299" s="3"/>
    </row>
    <row r="300" spans="9:15" ht="25.5" customHeight="1">
      <c r="I300" s="65" t="s">
        <v>1809</v>
      </c>
      <c r="J300" s="65"/>
      <c r="K300" s="60" t="s">
        <v>284</v>
      </c>
      <c r="L300" s="58" t="s">
        <v>1812</v>
      </c>
      <c r="M300" s="58"/>
      <c r="N300" s="58" t="s">
        <v>287</v>
      </c>
      <c r="O300" s="3"/>
    </row>
    <row r="301" spans="9:15" ht="25.5" customHeight="1">
      <c r="I301" s="65" t="s">
        <v>1813</v>
      </c>
      <c r="J301" s="65"/>
      <c r="K301" s="60" t="s">
        <v>301</v>
      </c>
      <c r="L301" s="58" t="s">
        <v>1814</v>
      </c>
      <c r="M301" s="58"/>
      <c r="N301" s="58" t="s">
        <v>303</v>
      </c>
      <c r="O301" s="3"/>
    </row>
    <row r="302" spans="9:15" ht="25.5" customHeight="1">
      <c r="I302" s="65" t="s">
        <v>1818</v>
      </c>
      <c r="J302" s="65"/>
      <c r="K302" s="60" t="s">
        <v>315</v>
      </c>
      <c r="L302" s="58" t="s">
        <v>1819</v>
      </c>
      <c r="M302" s="58"/>
      <c r="N302" s="58" t="s">
        <v>318</v>
      </c>
      <c r="O302" s="3"/>
    </row>
    <row r="303" spans="9:15" ht="25.5" customHeight="1">
      <c r="I303" s="65" t="s">
        <v>1823</v>
      </c>
      <c r="J303" s="65"/>
      <c r="K303" s="60" t="s">
        <v>323</v>
      </c>
      <c r="L303" s="58" t="s">
        <v>1824</v>
      </c>
      <c r="M303" s="58"/>
      <c r="N303" s="58" t="s">
        <v>328</v>
      </c>
      <c r="O303" s="3"/>
    </row>
    <row r="304" spans="9:15" ht="25.5" customHeight="1">
      <c r="I304" s="65" t="s">
        <v>1825</v>
      </c>
      <c r="J304" s="65"/>
      <c r="K304" s="60" t="s">
        <v>334</v>
      </c>
      <c r="L304" s="58" t="s">
        <v>1826</v>
      </c>
      <c r="M304" s="58"/>
      <c r="N304" s="58" t="s">
        <v>336</v>
      </c>
      <c r="O304" s="3"/>
    </row>
    <row r="305" spans="9:15" ht="25.5" customHeight="1">
      <c r="I305" s="65" t="s">
        <v>1830</v>
      </c>
      <c r="J305" s="65"/>
      <c r="K305" s="60" t="s">
        <v>346</v>
      </c>
      <c r="L305" s="58" t="s">
        <v>1831</v>
      </c>
      <c r="M305" s="58"/>
      <c r="N305" s="58" t="s">
        <v>348</v>
      </c>
      <c r="O305" s="3"/>
    </row>
    <row r="306" spans="9:15" ht="25.5" customHeight="1">
      <c r="I306" s="65">
        <v>3326</v>
      </c>
      <c r="J306" s="65"/>
      <c r="K306" s="60" t="s">
        <v>359</v>
      </c>
      <c r="L306" s="58" t="s">
        <v>1834</v>
      </c>
      <c r="M306" s="58"/>
      <c r="N306" s="58" t="s">
        <v>361</v>
      </c>
      <c r="O306" s="3"/>
    </row>
    <row r="307" spans="9:15" ht="25.5" customHeight="1">
      <c r="I307" s="65">
        <v>3327</v>
      </c>
      <c r="J307" s="65"/>
      <c r="K307" s="60" t="s">
        <v>366</v>
      </c>
      <c r="L307" s="58" t="s">
        <v>1835</v>
      </c>
      <c r="M307" s="58"/>
      <c r="N307" s="58" t="s">
        <v>371</v>
      </c>
      <c r="O307" s="3"/>
    </row>
    <row r="308" spans="9:15" ht="25.5" customHeight="1">
      <c r="I308" s="65">
        <v>3328</v>
      </c>
      <c r="J308" s="65"/>
      <c r="K308" s="60" t="s">
        <v>375</v>
      </c>
      <c r="L308" s="58" t="s">
        <v>1839</v>
      </c>
      <c r="M308" s="58"/>
      <c r="N308" s="58" t="s">
        <v>178</v>
      </c>
      <c r="O308" s="3"/>
    </row>
    <row r="309" spans="9:15" ht="25.5" customHeight="1">
      <c r="I309" s="65">
        <v>3329</v>
      </c>
      <c r="J309" s="65"/>
      <c r="K309" s="60" t="s">
        <v>386</v>
      </c>
      <c r="L309" s="58" t="s">
        <v>1843</v>
      </c>
      <c r="M309" s="58"/>
      <c r="N309" s="58" t="s">
        <v>392</v>
      </c>
      <c r="O309" s="3"/>
    </row>
    <row r="310" spans="9:15" ht="25.5" customHeight="1">
      <c r="I310" s="65">
        <v>3330</v>
      </c>
      <c r="J310" s="65"/>
      <c r="K310" s="60" t="s">
        <v>397</v>
      </c>
      <c r="L310" s="58" t="s">
        <v>1847</v>
      </c>
      <c r="M310" s="58"/>
      <c r="N310" s="58" t="s">
        <v>178</v>
      </c>
      <c r="O310" s="3"/>
    </row>
    <row r="311" spans="9:15" ht="25.5" customHeight="1">
      <c r="I311" s="65">
        <v>3331</v>
      </c>
      <c r="J311" s="65"/>
      <c r="K311" s="60" t="s">
        <v>407</v>
      </c>
      <c r="L311" s="58" t="s">
        <v>1848</v>
      </c>
      <c r="M311" s="58"/>
      <c r="N311" s="58" t="s">
        <v>411</v>
      </c>
      <c r="O311" s="3"/>
    </row>
    <row r="312" spans="9:15" ht="25.5" customHeight="1">
      <c r="I312" s="65">
        <v>3332</v>
      </c>
      <c r="J312" s="65"/>
      <c r="K312" s="60" t="s">
        <v>415</v>
      </c>
      <c r="L312" s="58" t="s">
        <v>1852</v>
      </c>
      <c r="M312" s="58"/>
      <c r="N312" s="58" t="s">
        <v>178</v>
      </c>
      <c r="O312" s="3"/>
    </row>
    <row r="313" spans="9:15" ht="25.5" customHeight="1">
      <c r="I313" s="65">
        <v>3333</v>
      </c>
      <c r="J313" s="65"/>
      <c r="K313" s="60" t="s">
        <v>422</v>
      </c>
      <c r="L313" s="58" t="s">
        <v>1856</v>
      </c>
      <c r="M313" s="58"/>
      <c r="N313" s="58" t="s">
        <v>178</v>
      </c>
      <c r="O313" s="3"/>
    </row>
    <row r="314" spans="9:15" ht="25.5" customHeight="1">
      <c r="I314" s="65">
        <v>3334</v>
      </c>
      <c r="J314" s="65"/>
      <c r="K314" s="60" t="s">
        <v>429</v>
      </c>
      <c r="L314" s="58" t="s">
        <v>1857</v>
      </c>
      <c r="M314" s="58"/>
      <c r="N314" s="58" t="s">
        <v>178</v>
      </c>
      <c r="O314" s="3"/>
    </row>
    <row r="315" spans="9:15" ht="25.5" customHeight="1">
      <c r="I315" s="65">
        <v>3335</v>
      </c>
      <c r="J315" s="65"/>
      <c r="K315" s="60" t="s">
        <v>439</v>
      </c>
      <c r="L315" s="58" t="s">
        <v>1861</v>
      </c>
      <c r="M315" s="58"/>
      <c r="N315" s="58" t="s">
        <v>178</v>
      </c>
      <c r="O315" s="3"/>
    </row>
    <row r="316" spans="9:15" ht="25.5" customHeight="1">
      <c r="I316" s="65">
        <v>3336</v>
      </c>
      <c r="J316" s="65"/>
      <c r="K316" s="60" t="s">
        <v>448</v>
      </c>
      <c r="L316" s="58" t="s">
        <v>1865</v>
      </c>
      <c r="M316" s="58"/>
      <c r="N316" s="58" t="s">
        <v>178</v>
      </c>
      <c r="O316" s="3"/>
    </row>
    <row r="317" spans="9:15" ht="25.5" customHeight="1">
      <c r="I317" s="65">
        <v>3337</v>
      </c>
      <c r="J317" s="65"/>
      <c r="K317" s="60" t="s">
        <v>464</v>
      </c>
      <c r="L317" s="58" t="s">
        <v>1869</v>
      </c>
      <c r="M317" s="58"/>
      <c r="N317" s="58" t="s">
        <v>178</v>
      </c>
      <c r="O317" s="3"/>
    </row>
    <row r="318" spans="9:15" ht="25.5" customHeight="1">
      <c r="I318" s="65">
        <v>3338</v>
      </c>
      <c r="J318" s="65"/>
      <c r="K318" s="60" t="s">
        <v>472</v>
      </c>
      <c r="L318" s="58" t="s">
        <v>1870</v>
      </c>
      <c r="M318" s="58"/>
      <c r="N318" s="58" t="s">
        <v>178</v>
      </c>
      <c r="O318" s="3"/>
    </row>
    <row r="319" spans="9:15" ht="25.5" customHeight="1">
      <c r="I319" s="65">
        <v>3339</v>
      </c>
      <c r="J319" s="65"/>
      <c r="K319" s="60" t="s">
        <v>485</v>
      </c>
      <c r="L319" s="58" t="s">
        <v>1874</v>
      </c>
      <c r="M319" s="58"/>
      <c r="N319" s="58" t="s">
        <v>178</v>
      </c>
      <c r="O319" s="3"/>
    </row>
    <row r="320" spans="9:15" ht="25.5" customHeight="1">
      <c r="I320" s="65">
        <v>3340</v>
      </c>
      <c r="J320" s="65"/>
      <c r="K320" s="60" t="s">
        <v>494</v>
      </c>
      <c r="L320" s="58" t="s">
        <v>1878</v>
      </c>
      <c r="M320" s="58"/>
      <c r="N320" s="58" t="s">
        <v>178</v>
      </c>
      <c r="O320" s="3"/>
    </row>
    <row r="321" spans="9:15" ht="25.5" customHeight="1">
      <c r="I321" s="65">
        <v>3341</v>
      </c>
      <c r="J321" s="65"/>
      <c r="K321" s="60" t="s">
        <v>504</v>
      </c>
      <c r="L321" s="58" t="s">
        <v>1882</v>
      </c>
      <c r="M321" s="58"/>
      <c r="N321" s="58" t="s">
        <v>178</v>
      </c>
      <c r="O321" s="3"/>
    </row>
    <row r="322" spans="9:15" ht="25.5" customHeight="1">
      <c r="I322" s="65">
        <v>3342</v>
      </c>
      <c r="J322" s="65"/>
      <c r="K322" s="60" t="s">
        <v>104</v>
      </c>
      <c r="L322" s="58" t="s">
        <v>1744</v>
      </c>
      <c r="M322" s="58"/>
      <c r="N322" s="58" t="s">
        <v>178</v>
      </c>
      <c r="O322" s="3"/>
    </row>
    <row r="323" spans="9:15" ht="25.5" customHeight="1">
      <c r="I323" s="65">
        <v>3343</v>
      </c>
      <c r="J323" s="65"/>
      <c r="K323" s="60" t="s">
        <v>518</v>
      </c>
      <c r="L323" s="58" t="s">
        <v>1756</v>
      </c>
      <c r="M323" s="58"/>
      <c r="N323" s="58" t="s">
        <v>178</v>
      </c>
      <c r="O323" s="3"/>
    </row>
    <row r="324" spans="9:15" ht="25.5" customHeight="1">
      <c r="I324" s="65">
        <v>3344</v>
      </c>
      <c r="J324" s="65"/>
      <c r="K324" s="60" t="s">
        <v>525</v>
      </c>
      <c r="L324" s="58" t="s">
        <v>1889</v>
      </c>
      <c r="M324" s="58"/>
      <c r="N324" s="58" t="s">
        <v>178</v>
      </c>
      <c r="O324" s="3"/>
    </row>
    <row r="325" spans="9:15" ht="25.5" customHeight="1">
      <c r="I325" s="65">
        <v>3345</v>
      </c>
      <c r="J325" s="65"/>
      <c r="K325" s="60" t="s">
        <v>529</v>
      </c>
      <c r="L325" s="58" t="s">
        <v>1893</v>
      </c>
      <c r="M325" s="58"/>
      <c r="N325" s="58" t="s">
        <v>178</v>
      </c>
      <c r="O325" s="3"/>
    </row>
    <row r="326" spans="9:15" ht="25.5" customHeight="1">
      <c r="I326" s="65">
        <v>3346</v>
      </c>
      <c r="J326" s="65"/>
      <c r="K326" s="60" t="s">
        <v>536</v>
      </c>
      <c r="L326" s="58" t="s">
        <v>1894</v>
      </c>
      <c r="M326" s="58"/>
      <c r="N326" s="58" t="s">
        <v>178</v>
      </c>
      <c r="O326" s="3"/>
    </row>
    <row r="327" spans="9:15" ht="25.5" customHeight="1">
      <c r="I327" s="65">
        <v>3348</v>
      </c>
      <c r="J327" s="65"/>
      <c r="K327" s="60" t="s">
        <v>104</v>
      </c>
      <c r="L327" s="58" t="s">
        <v>1898</v>
      </c>
      <c r="M327" s="58"/>
      <c r="N327" s="58" t="s">
        <v>178</v>
      </c>
      <c r="O327" s="3"/>
    </row>
    <row r="328" spans="9:15" ht="25.5" customHeight="1">
      <c r="I328" s="65">
        <v>3349</v>
      </c>
      <c r="J328" s="65"/>
      <c r="K328" s="60" t="s">
        <v>544</v>
      </c>
      <c r="L328" s="58" t="s">
        <v>1902</v>
      </c>
      <c r="M328" s="58"/>
      <c r="N328" s="58" t="s">
        <v>178</v>
      </c>
      <c r="O328" s="3"/>
    </row>
    <row r="329" spans="9:15" ht="25.5" customHeight="1">
      <c r="I329" s="65">
        <v>3350</v>
      </c>
      <c r="J329" s="65"/>
      <c r="K329" s="60" t="s">
        <v>550</v>
      </c>
      <c r="L329" s="58" t="s">
        <v>1903</v>
      </c>
      <c r="M329" s="58"/>
      <c r="N329" s="58" t="s">
        <v>178</v>
      </c>
      <c r="O329" s="3"/>
    </row>
    <row r="330" spans="9:15" ht="25.5" customHeight="1">
      <c r="I330" s="65">
        <v>3351</v>
      </c>
      <c r="J330" s="65"/>
      <c r="K330" s="60" t="s">
        <v>554</v>
      </c>
      <c r="L330" s="58" t="s">
        <v>1907</v>
      </c>
      <c r="M330" s="58"/>
      <c r="N330" s="58" t="s">
        <v>178</v>
      </c>
      <c r="O330" s="3"/>
    </row>
    <row r="331" spans="9:15" ht="25.5" customHeight="1">
      <c r="I331" s="65">
        <v>3352</v>
      </c>
      <c r="J331" s="65"/>
      <c r="K331" s="60" t="s">
        <v>561</v>
      </c>
      <c r="L331" s="58" t="s">
        <v>1911</v>
      </c>
      <c r="M331" s="58"/>
      <c r="N331" s="58" t="s">
        <v>178</v>
      </c>
      <c r="O331" s="3"/>
    </row>
    <row r="332" spans="9:15" ht="25.5" customHeight="1">
      <c r="I332" s="65">
        <v>3353</v>
      </c>
      <c r="J332" s="65"/>
      <c r="K332" s="60" t="s">
        <v>148</v>
      </c>
      <c r="L332" s="58" t="s">
        <v>1761</v>
      </c>
      <c r="M332" s="58"/>
      <c r="N332" s="58" t="s">
        <v>178</v>
      </c>
      <c r="O332" s="93" t="s">
        <v>569</v>
      </c>
    </row>
    <row r="333" spans="9:15" ht="25.5" customHeight="1">
      <c r="I333" s="65">
        <v>3354</v>
      </c>
      <c r="J333" s="65"/>
      <c r="K333" s="60" t="s">
        <v>574</v>
      </c>
      <c r="L333" s="58" t="s">
        <v>1915</v>
      </c>
      <c r="M333" s="58"/>
      <c r="N333" s="58" t="s">
        <v>178</v>
      </c>
      <c r="O333" s="3"/>
    </row>
    <row r="334" spans="9:15" ht="25.5" customHeight="1">
      <c r="I334" s="65">
        <v>3355</v>
      </c>
      <c r="J334" s="65"/>
      <c r="K334" s="60" t="s">
        <v>581</v>
      </c>
      <c r="L334" s="58" t="s">
        <v>1919</v>
      </c>
      <c r="M334" s="58"/>
      <c r="N334" s="58" t="s">
        <v>178</v>
      </c>
      <c r="O334" s="3"/>
    </row>
    <row r="335" spans="9:15" ht="25.5" customHeight="1">
      <c r="I335" s="65">
        <v>3357</v>
      </c>
      <c r="J335" s="65"/>
      <c r="K335" s="60" t="s">
        <v>587</v>
      </c>
      <c r="L335" s="58" t="s">
        <v>1926</v>
      </c>
      <c r="M335" s="58"/>
      <c r="N335" s="58" t="s">
        <v>178</v>
      </c>
      <c r="O335" s="3"/>
    </row>
    <row r="336" spans="9:15" ht="25.5" customHeight="1">
      <c r="I336" s="65">
        <v>3358</v>
      </c>
      <c r="J336" s="65"/>
      <c r="K336" s="60" t="s">
        <v>591</v>
      </c>
      <c r="L336" s="58" t="s">
        <v>1930</v>
      </c>
      <c r="M336" s="58"/>
      <c r="N336" s="58" t="s">
        <v>178</v>
      </c>
      <c r="O336" s="3"/>
    </row>
    <row r="337" spans="9:15" ht="25.5" customHeight="1">
      <c r="I337" s="65">
        <v>3359</v>
      </c>
      <c r="J337" s="65"/>
      <c r="K337" s="60" t="s">
        <v>602</v>
      </c>
      <c r="L337" s="58" t="s">
        <v>1931</v>
      </c>
      <c r="M337" s="58"/>
      <c r="N337" s="58" t="s">
        <v>178</v>
      </c>
      <c r="O337" s="3"/>
    </row>
    <row r="338" spans="9:15" ht="25.5" customHeight="1">
      <c r="I338" s="65">
        <v>3360</v>
      </c>
      <c r="J338" s="65"/>
      <c r="K338" s="60" t="s">
        <v>611</v>
      </c>
      <c r="L338" s="58" t="s">
        <v>1935</v>
      </c>
      <c r="M338" s="58"/>
      <c r="N338" s="58" t="s">
        <v>178</v>
      </c>
      <c r="O338" s="3"/>
    </row>
    <row r="339" spans="9:15" ht="25.5" customHeight="1">
      <c r="I339" s="65">
        <v>3361</v>
      </c>
      <c r="J339" s="65"/>
      <c r="K339" s="60" t="s">
        <v>618</v>
      </c>
      <c r="L339" s="58" t="s">
        <v>1936</v>
      </c>
      <c r="M339" s="58"/>
      <c r="N339" s="58" t="s">
        <v>178</v>
      </c>
      <c r="O339" s="3"/>
    </row>
    <row r="340" spans="9:15" ht="25.5" customHeight="1">
      <c r="I340" s="65">
        <v>3362</v>
      </c>
      <c r="J340" s="65"/>
      <c r="K340" s="60" t="s">
        <v>623</v>
      </c>
      <c r="L340" s="58" t="s">
        <v>1937</v>
      </c>
      <c r="M340" s="58"/>
      <c r="N340" s="58" t="s">
        <v>178</v>
      </c>
      <c r="O340" s="3"/>
    </row>
    <row r="341" spans="9:15" ht="25.5" customHeight="1">
      <c r="I341" s="65">
        <v>3363</v>
      </c>
      <c r="J341" s="65"/>
      <c r="K341" s="60" t="s">
        <v>632</v>
      </c>
      <c r="L341" s="58" t="s">
        <v>1940</v>
      </c>
      <c r="M341" s="58"/>
      <c r="N341" s="58" t="s">
        <v>178</v>
      </c>
      <c r="O341" s="3"/>
    </row>
    <row r="342" spans="9:15" ht="25.5" customHeight="1">
      <c r="I342" s="65">
        <v>3364</v>
      </c>
      <c r="J342" s="65"/>
      <c r="K342" s="60" t="s">
        <v>638</v>
      </c>
      <c r="L342" s="58" t="s">
        <v>1944</v>
      </c>
      <c r="M342" s="58"/>
      <c r="N342" s="58" t="s">
        <v>178</v>
      </c>
      <c r="O342" s="3"/>
    </row>
    <row r="343" spans="9:15" ht="25.5" customHeight="1">
      <c r="I343" s="65">
        <v>3365</v>
      </c>
      <c r="J343" s="65"/>
      <c r="K343" s="60" t="s">
        <v>642</v>
      </c>
      <c r="L343" s="58" t="s">
        <v>1948</v>
      </c>
      <c r="M343" s="58"/>
      <c r="N343" s="58" t="s">
        <v>178</v>
      </c>
      <c r="O343" s="3"/>
    </row>
    <row r="344" spans="9:15" ht="25.5" customHeight="1">
      <c r="I344" s="65">
        <v>3366</v>
      </c>
      <c r="J344" s="65"/>
      <c r="K344" s="60" t="s">
        <v>650</v>
      </c>
      <c r="L344" s="58" t="s">
        <v>1949</v>
      </c>
      <c r="M344" s="58"/>
      <c r="N344" s="58" t="s">
        <v>178</v>
      </c>
      <c r="O344" s="3"/>
    </row>
    <row r="345" spans="9:15" ht="25.5" customHeight="1">
      <c r="I345" s="65">
        <v>3367</v>
      </c>
      <c r="J345" s="65"/>
      <c r="K345" s="60" t="s">
        <v>654</v>
      </c>
      <c r="L345" s="58" t="s">
        <v>1953</v>
      </c>
      <c r="M345" s="58"/>
      <c r="N345" s="58" t="s">
        <v>178</v>
      </c>
      <c r="O345" s="3"/>
    </row>
    <row r="346" spans="9:15" ht="25.5" customHeight="1">
      <c r="I346" s="65">
        <v>3368</v>
      </c>
      <c r="J346" s="65"/>
      <c r="K346" s="60" t="s">
        <v>660</v>
      </c>
      <c r="L346" s="58" t="s">
        <v>1957</v>
      </c>
      <c r="M346" s="58"/>
      <c r="N346" s="58" t="s">
        <v>178</v>
      </c>
      <c r="O346" s="3"/>
    </row>
    <row r="347" spans="9:15" ht="25.5" customHeight="1">
      <c r="I347" s="65">
        <v>3369</v>
      </c>
      <c r="J347" s="65"/>
      <c r="K347" s="60" t="s">
        <v>667</v>
      </c>
      <c r="L347" s="58" t="s">
        <v>1958</v>
      </c>
      <c r="M347" s="58"/>
      <c r="N347" s="58" t="s">
        <v>178</v>
      </c>
      <c r="O347" s="3"/>
    </row>
    <row r="348" spans="9:15" ht="25.5" customHeight="1">
      <c r="I348" s="65">
        <v>3370</v>
      </c>
      <c r="J348" s="65"/>
      <c r="K348" s="60" t="s">
        <v>674</v>
      </c>
      <c r="L348" s="58" t="s">
        <v>1962</v>
      </c>
      <c r="M348" s="58"/>
      <c r="N348" s="58" t="s">
        <v>178</v>
      </c>
      <c r="O348" s="3"/>
    </row>
    <row r="349" spans="9:15" ht="25.5" customHeight="1">
      <c r="I349" s="65">
        <v>3371</v>
      </c>
      <c r="J349" s="65"/>
      <c r="K349" s="60" t="s">
        <v>680</v>
      </c>
      <c r="L349" s="58" t="s">
        <v>1966</v>
      </c>
      <c r="M349" s="58"/>
      <c r="N349" s="58" t="s">
        <v>178</v>
      </c>
      <c r="O349" s="3"/>
    </row>
    <row r="350" spans="9:15" ht="25.5" customHeight="1">
      <c r="I350" s="65">
        <v>3372</v>
      </c>
      <c r="J350" s="65"/>
      <c r="K350" s="60" t="s">
        <v>686</v>
      </c>
      <c r="L350" s="58" t="s">
        <v>1967</v>
      </c>
      <c r="M350" s="58"/>
      <c r="N350" s="58" t="s">
        <v>178</v>
      </c>
      <c r="O350" s="3"/>
    </row>
    <row r="351" spans="9:15" ht="25.5" customHeight="1">
      <c r="I351" s="65">
        <v>3373</v>
      </c>
      <c r="J351" s="65"/>
      <c r="K351" s="60" t="s">
        <v>690</v>
      </c>
      <c r="L351" s="58" t="s">
        <v>1971</v>
      </c>
      <c r="M351" s="58"/>
      <c r="N351" s="58" t="s">
        <v>178</v>
      </c>
      <c r="O351" s="3"/>
    </row>
    <row r="352" spans="9:15" ht="25.5" customHeight="1">
      <c r="I352" s="65">
        <v>3374</v>
      </c>
      <c r="J352" s="65"/>
      <c r="K352" s="60" t="s">
        <v>697</v>
      </c>
      <c r="L352" s="58" t="s">
        <v>1975</v>
      </c>
      <c r="M352" s="58"/>
      <c r="N352" s="58" t="s">
        <v>178</v>
      </c>
      <c r="O352" s="3"/>
    </row>
    <row r="353" spans="1:15" ht="25.5" customHeight="1">
      <c r="A353" s="58"/>
      <c r="B353" s="58"/>
      <c r="C353" s="58"/>
      <c r="D353" s="58"/>
      <c r="E353" s="58"/>
      <c r="F353" s="58"/>
      <c r="G353" s="58"/>
      <c r="H353" s="58"/>
      <c r="I353" s="65">
        <v>3375</v>
      </c>
      <c r="J353" s="65"/>
      <c r="K353" s="60" t="s">
        <v>700</v>
      </c>
      <c r="L353" s="58" t="s">
        <v>1976</v>
      </c>
      <c r="M353" s="58"/>
      <c r="N353" s="58" t="s">
        <v>178</v>
      </c>
      <c r="O353" s="3"/>
    </row>
    <row r="354" spans="1:15" ht="25.5" customHeight="1">
      <c r="A354" s="58"/>
      <c r="B354" s="58"/>
      <c r="C354" s="58"/>
      <c r="D354" s="58"/>
      <c r="E354" s="58"/>
      <c r="F354" s="58"/>
      <c r="G354" s="58"/>
      <c r="H354" s="58"/>
      <c r="I354" s="65">
        <v>3376</v>
      </c>
      <c r="J354" s="65"/>
      <c r="K354" s="60" t="s">
        <v>707</v>
      </c>
      <c r="L354" s="58" t="s">
        <v>1980</v>
      </c>
      <c r="M354" s="58"/>
      <c r="N354" s="58" t="s">
        <v>178</v>
      </c>
      <c r="O354" s="3"/>
    </row>
    <row r="355" spans="1:15" ht="25.5" customHeight="1">
      <c r="A355" s="58"/>
      <c r="B355" s="58"/>
      <c r="C355" s="58"/>
      <c r="D355" s="58"/>
      <c r="E355" s="58"/>
      <c r="F355" s="58"/>
      <c r="G355" s="58"/>
      <c r="H355" s="58"/>
      <c r="I355" s="65">
        <v>3377</v>
      </c>
      <c r="J355" s="65"/>
      <c r="K355" s="60" t="s">
        <v>407</v>
      </c>
      <c r="L355" s="58" t="s">
        <v>1848</v>
      </c>
      <c r="M355" s="58"/>
      <c r="N355" s="58" t="s">
        <v>178</v>
      </c>
      <c r="O355" s="3"/>
    </row>
    <row r="356" spans="1:15" ht="25.5" customHeight="1">
      <c r="A356" s="58"/>
      <c r="B356" s="58"/>
      <c r="C356" s="58"/>
      <c r="D356" s="58"/>
      <c r="E356" s="58"/>
      <c r="F356" s="58"/>
      <c r="G356" s="58"/>
      <c r="H356" s="58"/>
      <c r="I356" s="65">
        <v>3378</v>
      </c>
      <c r="J356" s="65"/>
      <c r="K356" s="60" t="s">
        <v>718</v>
      </c>
      <c r="L356" s="58" t="s">
        <v>1984</v>
      </c>
      <c r="M356" s="58"/>
      <c r="N356" s="58" t="s">
        <v>178</v>
      </c>
      <c r="O356" s="3"/>
    </row>
    <row r="357" spans="1:15" ht="25.5" customHeight="1">
      <c r="A357" s="58"/>
      <c r="B357" s="58"/>
      <c r="C357" s="58"/>
      <c r="D357" s="58"/>
      <c r="E357" s="58"/>
      <c r="F357" s="58"/>
      <c r="G357" s="58"/>
      <c r="H357" s="58"/>
      <c r="I357" s="65">
        <v>3379</v>
      </c>
      <c r="J357" s="65"/>
      <c r="K357" s="60" t="s">
        <v>724</v>
      </c>
      <c r="L357" s="58" t="s">
        <v>1985</v>
      </c>
      <c r="M357" s="58"/>
      <c r="N357" s="58" t="s">
        <v>178</v>
      </c>
      <c r="O357" s="3"/>
    </row>
    <row r="358" spans="1:15" ht="25.5" customHeight="1">
      <c r="A358" s="58"/>
      <c r="B358" s="58"/>
      <c r="C358" s="58"/>
      <c r="D358" s="58"/>
      <c r="E358" s="58"/>
      <c r="F358" s="58"/>
      <c r="G358" s="58"/>
      <c r="H358" s="58"/>
      <c r="I358" s="65">
        <v>3380</v>
      </c>
      <c r="J358" s="65"/>
      <c r="K358" s="60" t="s">
        <v>729</v>
      </c>
      <c r="L358" s="58" t="s">
        <v>1989</v>
      </c>
      <c r="M358" s="58"/>
      <c r="N358" s="58" t="s">
        <v>178</v>
      </c>
      <c r="O358" s="3"/>
    </row>
    <row r="359" spans="1:15" ht="25.5" customHeight="1">
      <c r="A359" s="58"/>
      <c r="B359" s="58"/>
      <c r="C359" s="58"/>
      <c r="D359" s="58"/>
      <c r="E359" s="58"/>
      <c r="F359" s="58"/>
      <c r="G359" s="58"/>
      <c r="H359" s="58"/>
      <c r="I359" s="65">
        <v>3381</v>
      </c>
      <c r="J359" s="65"/>
      <c r="K359" s="60" t="s">
        <v>736</v>
      </c>
      <c r="L359" s="58" t="s">
        <v>1993</v>
      </c>
      <c r="M359" s="58"/>
      <c r="N359" s="58" t="s">
        <v>178</v>
      </c>
      <c r="O359" s="3"/>
    </row>
    <row r="360" spans="1:15" ht="25.5" customHeight="1">
      <c r="A360" s="58"/>
      <c r="B360" s="58"/>
      <c r="C360" s="58"/>
      <c r="D360" s="58"/>
      <c r="E360" s="58"/>
      <c r="F360" s="58"/>
      <c r="G360" s="58"/>
      <c r="H360" s="58"/>
      <c r="I360" s="65">
        <v>3382</v>
      </c>
      <c r="J360" s="65"/>
      <c r="K360" s="60" t="s">
        <v>741</v>
      </c>
      <c r="L360" s="58" t="s">
        <v>1994</v>
      </c>
      <c r="M360" s="58"/>
      <c r="N360" s="58" t="s">
        <v>178</v>
      </c>
      <c r="O360" s="3"/>
    </row>
    <row r="361" spans="1:15" ht="25.5" customHeight="1">
      <c r="A361" s="58"/>
      <c r="B361" s="58"/>
      <c r="C361" s="58"/>
      <c r="D361" s="58"/>
      <c r="E361" s="58"/>
      <c r="F361" s="58"/>
      <c r="G361" s="58"/>
      <c r="H361" s="58"/>
      <c r="I361" s="65">
        <v>3383</v>
      </c>
      <c r="J361" s="65"/>
      <c r="K361" s="60" t="s">
        <v>748</v>
      </c>
      <c r="L361" s="58" t="s">
        <v>1998</v>
      </c>
      <c r="M361" s="58"/>
      <c r="N361" s="58" t="s">
        <v>178</v>
      </c>
      <c r="O361" s="3"/>
    </row>
    <row r="362" spans="1:15" ht="25.5" customHeight="1">
      <c r="A362" s="58"/>
      <c r="B362" s="58"/>
      <c r="C362" s="58"/>
      <c r="D362" s="58"/>
      <c r="E362" s="58"/>
      <c r="F362" s="58"/>
      <c r="G362" s="58"/>
      <c r="H362" s="58"/>
      <c r="I362" s="65">
        <v>3384</v>
      </c>
      <c r="J362" s="65"/>
      <c r="K362" s="60" t="s">
        <v>753</v>
      </c>
      <c r="L362" s="58" t="s">
        <v>1999</v>
      </c>
      <c r="M362" s="58"/>
      <c r="N362" s="58" t="s">
        <v>178</v>
      </c>
      <c r="O362" s="3"/>
    </row>
    <row r="363" spans="1:15" ht="25.5" customHeight="1">
      <c r="A363" s="58"/>
      <c r="B363" s="58"/>
      <c r="C363" s="58"/>
      <c r="D363" s="58"/>
      <c r="E363" s="58"/>
      <c r="F363" s="58"/>
      <c r="G363" s="58"/>
      <c r="H363" s="58"/>
      <c r="I363" s="65">
        <v>3385</v>
      </c>
      <c r="J363" s="65"/>
      <c r="K363" s="60" t="s">
        <v>758</v>
      </c>
      <c r="L363" s="58" t="s">
        <v>2003</v>
      </c>
      <c r="M363" s="58"/>
      <c r="N363" s="58" t="s">
        <v>178</v>
      </c>
      <c r="O363" s="3"/>
    </row>
    <row r="364" spans="1:15" ht="25.5" customHeight="1">
      <c r="A364" s="58"/>
      <c r="B364" s="58"/>
      <c r="C364" s="58"/>
      <c r="D364" s="58"/>
      <c r="E364" s="58"/>
      <c r="F364" s="58"/>
      <c r="G364" s="58"/>
      <c r="H364" s="58"/>
      <c r="I364" s="65">
        <v>3386</v>
      </c>
      <c r="J364" s="65"/>
      <c r="K364" s="60" t="s">
        <v>765</v>
      </c>
      <c r="L364" s="58" t="s">
        <v>2004</v>
      </c>
      <c r="M364" s="58"/>
      <c r="N364" s="58" t="s">
        <v>178</v>
      </c>
      <c r="O364" s="3"/>
    </row>
    <row r="365" spans="1:15" ht="25.5" customHeight="1">
      <c r="A365" s="58"/>
      <c r="B365" s="58"/>
      <c r="C365" s="58"/>
      <c r="D365" s="58"/>
      <c r="E365" s="58"/>
      <c r="F365" s="58"/>
      <c r="G365" s="58"/>
      <c r="H365" s="58"/>
      <c r="I365" s="65">
        <v>3387</v>
      </c>
      <c r="J365" s="65"/>
      <c r="K365" s="60" t="s">
        <v>771</v>
      </c>
      <c r="L365" s="58" t="s">
        <v>2008</v>
      </c>
      <c r="M365" s="58"/>
      <c r="N365" s="58" t="s">
        <v>178</v>
      </c>
      <c r="O365" s="3"/>
    </row>
    <row r="366" spans="1:15" ht="25.5" customHeight="1">
      <c r="A366" s="58"/>
      <c r="B366" s="58"/>
      <c r="C366" s="58"/>
      <c r="D366" s="58"/>
      <c r="E366" s="58"/>
      <c r="F366" s="58"/>
      <c r="G366" s="58"/>
      <c r="H366" s="58"/>
      <c r="I366" s="65">
        <v>3388</v>
      </c>
      <c r="J366" s="65"/>
      <c r="K366" s="60" t="s">
        <v>777</v>
      </c>
      <c r="L366" s="58" t="s">
        <v>2009</v>
      </c>
      <c r="M366" s="58"/>
      <c r="N366" s="58" t="s">
        <v>178</v>
      </c>
      <c r="O366" s="3"/>
    </row>
    <row r="367" spans="1:15" ht="25.5" customHeight="1">
      <c r="A367" s="58"/>
      <c r="B367" s="58"/>
      <c r="C367" s="58"/>
      <c r="D367" s="58"/>
      <c r="E367" s="58"/>
      <c r="F367" s="58"/>
      <c r="G367" s="58"/>
      <c r="H367" s="58"/>
      <c r="I367" s="65">
        <v>3399</v>
      </c>
      <c r="J367" s="65"/>
      <c r="K367" s="60" t="s">
        <v>178</v>
      </c>
      <c r="L367" s="58" t="s">
        <v>2013</v>
      </c>
      <c r="M367" s="58"/>
      <c r="N367" s="58" t="s">
        <v>178</v>
      </c>
      <c r="O367" s="3"/>
    </row>
    <row r="368" spans="1:15" ht="25.5" customHeight="1">
      <c r="A368" s="58">
        <v>5</v>
      </c>
      <c r="B368" s="58"/>
      <c r="C368" s="58" t="s">
        <v>2014</v>
      </c>
      <c r="D368" s="58"/>
      <c r="E368" s="58">
        <v>1</v>
      </c>
      <c r="F368" s="58"/>
      <c r="G368" s="58" t="s">
        <v>65</v>
      </c>
      <c r="H368" s="58"/>
      <c r="I368" s="65">
        <v>5101</v>
      </c>
      <c r="J368" s="65"/>
      <c r="K368" s="58" t="s">
        <v>67</v>
      </c>
      <c r="L368" s="58" t="s">
        <v>2015</v>
      </c>
      <c r="M368" s="58"/>
      <c r="N368" s="58" t="s">
        <v>69</v>
      </c>
      <c r="O368" s="3"/>
    </row>
    <row r="369" spans="5:15" ht="25.5" customHeight="1">
      <c r="E369" s="58">
        <v>2</v>
      </c>
      <c r="F369" s="58"/>
      <c r="G369" s="58" t="s">
        <v>72</v>
      </c>
      <c r="H369" s="58"/>
      <c r="I369" s="65" t="s">
        <v>2017</v>
      </c>
      <c r="J369" s="65"/>
      <c r="K369" s="60" t="s">
        <v>77</v>
      </c>
      <c r="L369" s="58" t="s">
        <v>2020</v>
      </c>
      <c r="M369" s="58"/>
      <c r="N369" s="58" t="s">
        <v>80</v>
      </c>
      <c r="O369" s="3"/>
    </row>
    <row r="370" spans="5:15" ht="25.5" customHeight="1">
      <c r="E370" s="58"/>
      <c r="F370" s="58"/>
      <c r="G370" s="58"/>
      <c r="H370" s="58"/>
      <c r="I370" s="65" t="s">
        <v>2021</v>
      </c>
      <c r="J370" s="65"/>
      <c r="K370" s="60" t="s">
        <v>83</v>
      </c>
      <c r="L370" s="58" t="s">
        <v>2022</v>
      </c>
      <c r="M370" s="58"/>
      <c r="N370" s="58" t="s">
        <v>88</v>
      </c>
      <c r="O370" s="3"/>
    </row>
    <row r="371" spans="5:15" ht="25.5" customHeight="1">
      <c r="E371" s="58"/>
      <c r="F371" s="58"/>
      <c r="G371" s="58"/>
      <c r="H371" s="58"/>
      <c r="I371" s="65" t="s">
        <v>2023</v>
      </c>
      <c r="J371" s="65"/>
      <c r="K371" s="58" t="s">
        <v>93</v>
      </c>
      <c r="L371" s="58" t="s">
        <v>2026</v>
      </c>
      <c r="M371" s="58"/>
      <c r="N371" s="58" t="s">
        <v>95</v>
      </c>
      <c r="O371" s="3"/>
    </row>
    <row r="372" spans="5:15" ht="25.5" customHeight="1">
      <c r="E372" s="58"/>
      <c r="F372" s="58"/>
      <c r="G372" s="58"/>
      <c r="H372" s="58"/>
      <c r="I372" s="65" t="s">
        <v>2028</v>
      </c>
      <c r="J372" s="65"/>
      <c r="K372" s="58" t="s">
        <v>104</v>
      </c>
      <c r="L372" s="58" t="s">
        <v>2029</v>
      </c>
      <c r="M372" s="58"/>
      <c r="N372" s="58" t="s">
        <v>106</v>
      </c>
      <c r="O372" s="3"/>
    </row>
    <row r="373" spans="5:15" ht="25.5" customHeight="1">
      <c r="E373" s="58"/>
      <c r="F373" s="58"/>
      <c r="G373" s="58"/>
      <c r="H373" s="58"/>
      <c r="I373" s="65" t="s">
        <v>2033</v>
      </c>
      <c r="J373" s="65"/>
      <c r="K373" s="58" t="s">
        <v>115</v>
      </c>
      <c r="L373" s="58" t="s">
        <v>2034</v>
      </c>
      <c r="M373" s="58"/>
      <c r="N373" s="58" t="s">
        <v>115</v>
      </c>
      <c r="O373" s="3"/>
    </row>
    <row r="374" spans="5:15" ht="25.5" customHeight="1">
      <c r="E374" s="58"/>
      <c r="F374" s="58"/>
      <c r="G374" s="58"/>
      <c r="H374" s="58"/>
      <c r="I374" s="65" t="s">
        <v>2037</v>
      </c>
      <c r="J374" s="65"/>
      <c r="K374" s="60" t="s">
        <v>126</v>
      </c>
      <c r="L374" s="58" t="s">
        <v>2039</v>
      </c>
      <c r="M374" s="58"/>
      <c r="N374" s="58" t="s">
        <v>129</v>
      </c>
      <c r="O374" s="3"/>
    </row>
    <row r="375" spans="5:15" ht="25.5" customHeight="1">
      <c r="E375" s="58"/>
      <c r="F375" s="58"/>
      <c r="G375" s="58"/>
      <c r="H375" s="58"/>
      <c r="I375" s="65" t="s">
        <v>2040</v>
      </c>
      <c r="J375" s="65"/>
      <c r="K375" s="58" t="s">
        <v>139</v>
      </c>
      <c r="L375" s="58" t="s">
        <v>2041</v>
      </c>
      <c r="M375" s="58"/>
      <c r="N375" s="58" t="s">
        <v>139</v>
      </c>
      <c r="O375" s="3"/>
    </row>
    <row r="376" spans="5:15" ht="25.5" customHeight="1">
      <c r="E376" s="58"/>
      <c r="F376" s="58"/>
      <c r="G376" s="58"/>
      <c r="H376" s="58"/>
      <c r="I376" s="65" t="s">
        <v>2045</v>
      </c>
      <c r="J376" s="65"/>
      <c r="K376" s="60" t="s">
        <v>148</v>
      </c>
      <c r="L376" s="58" t="s">
        <v>2046</v>
      </c>
      <c r="M376" s="58"/>
      <c r="N376" s="58" t="s">
        <v>151</v>
      </c>
      <c r="O376" s="3"/>
    </row>
    <row r="377" spans="5:15" ht="25.5" customHeight="1">
      <c r="E377" s="58"/>
      <c r="F377" s="58"/>
      <c r="G377" s="58"/>
      <c r="H377" s="58"/>
      <c r="I377" s="65" t="s">
        <v>2047</v>
      </c>
      <c r="J377" s="65"/>
      <c r="K377" s="60" t="s">
        <v>159</v>
      </c>
      <c r="L377" s="58" t="s">
        <v>2049</v>
      </c>
      <c r="M377" s="58"/>
      <c r="N377" s="58" t="s">
        <v>162</v>
      </c>
      <c r="O377" s="3"/>
    </row>
    <row r="378" spans="5:15" ht="25.5" customHeight="1">
      <c r="E378" s="58"/>
      <c r="F378" s="58"/>
      <c r="G378" s="58"/>
      <c r="H378" s="58"/>
      <c r="I378" s="65" t="s">
        <v>2052</v>
      </c>
      <c r="J378" s="65"/>
      <c r="K378" s="58" t="s">
        <v>166</v>
      </c>
      <c r="L378" s="58" t="s">
        <v>2053</v>
      </c>
      <c r="M378" s="58"/>
      <c r="N378" s="58" t="s">
        <v>166</v>
      </c>
      <c r="O378" s="3"/>
    </row>
    <row r="379" spans="5:15" ht="25.5" customHeight="1">
      <c r="E379" s="58"/>
      <c r="F379" s="58"/>
      <c r="G379" s="58"/>
      <c r="H379" s="58"/>
      <c r="I379" s="65" t="s">
        <v>2054</v>
      </c>
      <c r="J379" s="65"/>
      <c r="K379" s="58" t="s">
        <v>173</v>
      </c>
      <c r="L379" s="58" t="s">
        <v>2058</v>
      </c>
      <c r="M379" s="58"/>
      <c r="N379" s="58" t="s">
        <v>178</v>
      </c>
      <c r="O379" s="3"/>
    </row>
    <row r="380" spans="5:15" ht="25.5" customHeight="1">
      <c r="E380" s="58"/>
      <c r="F380" s="58"/>
      <c r="G380" s="58"/>
      <c r="H380" s="58"/>
      <c r="I380" s="65" t="s">
        <v>2059</v>
      </c>
      <c r="J380" s="65"/>
      <c r="K380" s="58" t="s">
        <v>190</v>
      </c>
      <c r="L380" s="58" t="s">
        <v>2060</v>
      </c>
      <c r="M380" s="58"/>
      <c r="N380" s="58" t="s">
        <v>192</v>
      </c>
      <c r="O380" s="3"/>
    </row>
    <row r="381" spans="5:15" ht="25.5" customHeight="1">
      <c r="E381" s="58"/>
      <c r="F381" s="58"/>
      <c r="G381" s="58"/>
      <c r="H381" s="58"/>
      <c r="I381" s="65" t="s">
        <v>2064</v>
      </c>
      <c r="J381" s="65"/>
      <c r="K381" s="58" t="s">
        <v>201</v>
      </c>
      <c r="L381" s="58" t="s">
        <v>2065</v>
      </c>
      <c r="M381" s="58"/>
      <c r="N381" s="58" t="s">
        <v>201</v>
      </c>
      <c r="O381" s="3"/>
    </row>
    <row r="382" spans="5:15" ht="25.5" customHeight="1">
      <c r="E382" s="58"/>
      <c r="F382" s="58"/>
      <c r="G382" s="58"/>
      <c r="H382" s="58"/>
      <c r="I382" s="65" t="s">
        <v>2069</v>
      </c>
      <c r="J382" s="65"/>
      <c r="K382" s="58" t="s">
        <v>213</v>
      </c>
      <c r="L382" s="58" t="s">
        <v>2070</v>
      </c>
      <c r="M382" s="58"/>
      <c r="N382" s="58" t="s">
        <v>213</v>
      </c>
      <c r="O382" s="3"/>
    </row>
    <row r="383" spans="5:15" ht="25.5" customHeight="1">
      <c r="E383" s="58"/>
      <c r="F383" s="58"/>
      <c r="G383" s="58"/>
      <c r="H383" s="58"/>
      <c r="I383" s="65" t="s">
        <v>2071</v>
      </c>
      <c r="J383" s="65"/>
      <c r="K383" s="58" t="s">
        <v>229</v>
      </c>
      <c r="L383" s="58" t="s">
        <v>2072</v>
      </c>
      <c r="M383" s="58"/>
      <c r="N383" s="58" t="s">
        <v>231</v>
      </c>
      <c r="O383" s="3"/>
    </row>
    <row r="384" spans="5:15" ht="25.5" customHeight="1">
      <c r="E384" s="58"/>
      <c r="F384" s="58"/>
      <c r="G384" s="58"/>
      <c r="H384" s="58"/>
      <c r="I384" s="65" t="s">
        <v>2076</v>
      </c>
      <c r="J384" s="65"/>
      <c r="K384" s="58" t="s">
        <v>240</v>
      </c>
      <c r="L384" s="58" t="s">
        <v>2077</v>
      </c>
      <c r="M384" s="58"/>
      <c r="N384" s="58" t="s">
        <v>240</v>
      </c>
      <c r="O384" s="3"/>
    </row>
    <row r="385" spans="9:15" ht="25.5" customHeight="1">
      <c r="I385" s="65" t="s">
        <v>2078</v>
      </c>
      <c r="J385" s="65"/>
      <c r="K385" s="60" t="s">
        <v>254</v>
      </c>
      <c r="L385" s="58" t="s">
        <v>2079</v>
      </c>
      <c r="M385" s="58"/>
      <c r="N385" s="58" t="s">
        <v>256</v>
      </c>
      <c r="O385" s="3"/>
    </row>
    <row r="386" spans="9:15" ht="25.5" customHeight="1">
      <c r="I386" s="65" t="s">
        <v>2083</v>
      </c>
      <c r="J386" s="65"/>
      <c r="K386" s="58" t="s">
        <v>263</v>
      </c>
      <c r="L386" s="58" t="s">
        <v>2084</v>
      </c>
      <c r="M386" s="58"/>
      <c r="N386" s="58" t="s">
        <v>267</v>
      </c>
      <c r="O386" s="3"/>
    </row>
    <row r="387" spans="9:15" ht="25.5" customHeight="1">
      <c r="I387" s="65" t="s">
        <v>2088</v>
      </c>
      <c r="J387" s="65"/>
      <c r="K387" s="58" t="s">
        <v>273</v>
      </c>
      <c r="L387" s="58" t="s">
        <v>2089</v>
      </c>
      <c r="M387" s="58"/>
      <c r="N387" s="58" t="s">
        <v>276</v>
      </c>
      <c r="O387" s="3"/>
    </row>
    <row r="388" spans="9:15" ht="25.5" customHeight="1">
      <c r="I388" s="65" t="s">
        <v>2093</v>
      </c>
      <c r="J388" s="65"/>
      <c r="K388" s="60" t="s">
        <v>284</v>
      </c>
      <c r="L388" s="58" t="s">
        <v>2094</v>
      </c>
      <c r="M388" s="58"/>
      <c r="N388" s="58" t="s">
        <v>287</v>
      </c>
      <c r="O388" s="3"/>
    </row>
    <row r="389" spans="9:15" ht="25.5" customHeight="1">
      <c r="I389" s="65" t="s">
        <v>2096</v>
      </c>
      <c r="J389" s="65"/>
      <c r="K389" s="60" t="s">
        <v>301</v>
      </c>
      <c r="L389" s="58" t="s">
        <v>2099</v>
      </c>
      <c r="M389" s="58"/>
      <c r="N389" s="58" t="s">
        <v>303</v>
      </c>
      <c r="O389" s="3"/>
    </row>
    <row r="390" spans="9:15" ht="25.5" customHeight="1">
      <c r="I390" s="65" t="s">
        <v>2100</v>
      </c>
      <c r="J390" s="65"/>
      <c r="K390" s="60" t="s">
        <v>315</v>
      </c>
      <c r="L390" s="58" t="s">
        <v>2101</v>
      </c>
      <c r="M390" s="58"/>
      <c r="N390" s="58" t="s">
        <v>318</v>
      </c>
      <c r="O390" s="3"/>
    </row>
    <row r="391" spans="9:15" ht="25.5" customHeight="1">
      <c r="I391" s="65" t="s">
        <v>2104</v>
      </c>
      <c r="J391" s="65"/>
      <c r="K391" s="60" t="s">
        <v>323</v>
      </c>
      <c r="L391" s="58" t="s">
        <v>2105</v>
      </c>
      <c r="M391" s="58"/>
      <c r="N391" s="58" t="s">
        <v>328</v>
      </c>
      <c r="O391" s="3"/>
    </row>
    <row r="392" spans="9:15" ht="25.5" customHeight="1">
      <c r="I392" s="65" t="s">
        <v>2106</v>
      </c>
      <c r="J392" s="65"/>
      <c r="K392" s="58" t="s">
        <v>334</v>
      </c>
      <c r="L392" s="58" t="s">
        <v>2107</v>
      </c>
      <c r="M392" s="58"/>
      <c r="N392" s="58" t="s">
        <v>336</v>
      </c>
      <c r="O392" s="3"/>
    </row>
    <row r="393" spans="9:15" ht="25.5" customHeight="1">
      <c r="I393" s="65" t="s">
        <v>2111</v>
      </c>
      <c r="J393" s="65"/>
      <c r="K393" s="58" t="s">
        <v>346</v>
      </c>
      <c r="L393" s="58" t="s">
        <v>2112</v>
      </c>
      <c r="M393" s="58"/>
      <c r="N393" s="58" t="s">
        <v>348</v>
      </c>
      <c r="O393" s="3"/>
    </row>
    <row r="394" spans="9:15" ht="25.5" customHeight="1">
      <c r="I394" s="65">
        <v>5226</v>
      </c>
      <c r="J394" s="65"/>
      <c r="K394" s="58" t="s">
        <v>359</v>
      </c>
      <c r="L394" s="58" t="s">
        <v>2116</v>
      </c>
      <c r="M394" s="58"/>
      <c r="N394" s="58" t="s">
        <v>361</v>
      </c>
      <c r="O394" s="3"/>
    </row>
    <row r="395" spans="9:15" ht="25.5" customHeight="1">
      <c r="I395" s="65">
        <v>5227</v>
      </c>
      <c r="J395" s="65"/>
      <c r="K395" s="58" t="s">
        <v>366</v>
      </c>
      <c r="L395" s="58" t="s">
        <v>2117</v>
      </c>
      <c r="M395" s="58"/>
      <c r="N395" s="58" t="s">
        <v>371</v>
      </c>
      <c r="O395" s="3"/>
    </row>
    <row r="396" spans="9:15" ht="25.5" customHeight="1">
      <c r="I396" s="65">
        <v>5228</v>
      </c>
      <c r="J396" s="65"/>
      <c r="K396" s="58" t="s">
        <v>375</v>
      </c>
      <c r="L396" s="58" t="s">
        <v>2121</v>
      </c>
      <c r="M396" s="58"/>
      <c r="N396" s="58" t="s">
        <v>178</v>
      </c>
      <c r="O396" s="3"/>
    </row>
    <row r="397" spans="9:15" ht="25.5" customHeight="1">
      <c r="I397" s="65">
        <v>5229</v>
      </c>
      <c r="J397" s="65"/>
      <c r="K397" s="60" t="s">
        <v>386</v>
      </c>
      <c r="L397" s="58" t="s">
        <v>2124</v>
      </c>
      <c r="M397" s="58"/>
      <c r="N397" s="58" t="s">
        <v>392</v>
      </c>
      <c r="O397" s="3"/>
    </row>
    <row r="398" spans="9:15" ht="25.5" customHeight="1">
      <c r="I398" s="65">
        <v>5230</v>
      </c>
      <c r="J398" s="65"/>
      <c r="K398" s="58" t="s">
        <v>397</v>
      </c>
      <c r="L398" s="58" t="s">
        <v>2128</v>
      </c>
      <c r="M398" s="58"/>
      <c r="N398" s="58" t="s">
        <v>178</v>
      </c>
      <c r="O398" s="3"/>
    </row>
    <row r="399" spans="9:15" ht="25.5" customHeight="1">
      <c r="I399" s="65">
        <v>5231</v>
      </c>
      <c r="J399" s="65"/>
      <c r="K399" s="58" t="s">
        <v>407</v>
      </c>
      <c r="L399" s="58" t="s">
        <v>2132</v>
      </c>
      <c r="M399" s="58"/>
      <c r="N399" s="58" t="s">
        <v>411</v>
      </c>
      <c r="O399" s="3"/>
    </row>
    <row r="400" spans="9:15" ht="25.5" customHeight="1">
      <c r="I400" s="65">
        <v>5232</v>
      </c>
      <c r="J400" s="65"/>
      <c r="K400" s="60" t="s">
        <v>415</v>
      </c>
      <c r="L400" s="58" t="s">
        <v>2136</v>
      </c>
      <c r="M400" s="58"/>
      <c r="N400" s="58" t="s">
        <v>178</v>
      </c>
      <c r="O400" s="3"/>
    </row>
    <row r="401" spans="9:15" ht="25.5" customHeight="1">
      <c r="I401" s="65">
        <v>5233</v>
      </c>
      <c r="J401" s="65"/>
      <c r="K401" s="58" t="s">
        <v>422</v>
      </c>
      <c r="L401" s="58" t="s">
        <v>2140</v>
      </c>
      <c r="M401" s="58"/>
      <c r="N401" s="58" t="s">
        <v>178</v>
      </c>
      <c r="O401" s="3"/>
    </row>
    <row r="402" spans="9:15" ht="25.5" customHeight="1">
      <c r="I402" s="65">
        <v>5234</v>
      </c>
      <c r="J402" s="65"/>
      <c r="K402" s="60" t="s">
        <v>429</v>
      </c>
      <c r="L402" s="58" t="s">
        <v>2144</v>
      </c>
      <c r="M402" s="58"/>
      <c r="N402" s="58" t="s">
        <v>178</v>
      </c>
      <c r="O402" s="3"/>
    </row>
    <row r="403" spans="9:15" ht="25.5" customHeight="1">
      <c r="I403" s="65">
        <v>5235</v>
      </c>
      <c r="J403" s="65"/>
      <c r="K403" s="58" t="s">
        <v>439</v>
      </c>
      <c r="L403" s="58" t="s">
        <v>2148</v>
      </c>
      <c r="M403" s="58"/>
      <c r="N403" s="58" t="s">
        <v>178</v>
      </c>
      <c r="O403" s="3"/>
    </row>
    <row r="404" spans="9:15" ht="25.5" customHeight="1">
      <c r="I404" s="65">
        <v>5236</v>
      </c>
      <c r="J404" s="65"/>
      <c r="K404" s="58" t="s">
        <v>448</v>
      </c>
      <c r="L404" s="58" t="s">
        <v>2152</v>
      </c>
      <c r="M404" s="58"/>
      <c r="N404" s="58" t="s">
        <v>178</v>
      </c>
      <c r="O404" s="3"/>
    </row>
    <row r="405" spans="9:15" ht="25.5" customHeight="1">
      <c r="I405" s="65">
        <v>5237</v>
      </c>
      <c r="J405" s="65"/>
      <c r="K405" s="58" t="s">
        <v>464</v>
      </c>
      <c r="L405" s="58" t="s">
        <v>2153</v>
      </c>
      <c r="M405" s="58"/>
      <c r="N405" s="58" t="s">
        <v>178</v>
      </c>
      <c r="O405" s="3"/>
    </row>
    <row r="406" spans="9:15" ht="25.5" customHeight="1">
      <c r="I406" s="65">
        <v>5238</v>
      </c>
      <c r="J406" s="65"/>
      <c r="K406" s="60" t="s">
        <v>472</v>
      </c>
      <c r="L406" s="58" t="s">
        <v>2157</v>
      </c>
      <c r="M406" s="58"/>
      <c r="N406" s="58" t="s">
        <v>178</v>
      </c>
      <c r="O406" s="3"/>
    </row>
    <row r="407" spans="9:15" ht="25.5" customHeight="1">
      <c r="I407" s="65">
        <v>5239</v>
      </c>
      <c r="J407" s="65"/>
      <c r="K407" s="60" t="s">
        <v>485</v>
      </c>
      <c r="L407" s="58" t="s">
        <v>2161</v>
      </c>
      <c r="M407" s="58"/>
      <c r="N407" s="58" t="s">
        <v>178</v>
      </c>
      <c r="O407" s="3"/>
    </row>
    <row r="408" spans="9:15" ht="25.5" customHeight="1">
      <c r="I408" s="65">
        <v>5240</v>
      </c>
      <c r="J408" s="65"/>
      <c r="K408" s="60" t="s">
        <v>494</v>
      </c>
      <c r="L408" s="58" t="s">
        <v>2165</v>
      </c>
      <c r="M408" s="58"/>
      <c r="N408" s="58" t="s">
        <v>178</v>
      </c>
      <c r="O408" s="3"/>
    </row>
    <row r="409" spans="9:15" ht="25.5" customHeight="1">
      <c r="I409" s="65">
        <v>5241</v>
      </c>
      <c r="J409" s="65"/>
      <c r="K409" s="60" t="s">
        <v>504</v>
      </c>
      <c r="L409" s="58" t="s">
        <v>2169</v>
      </c>
      <c r="M409" s="58"/>
      <c r="N409" s="58" t="s">
        <v>178</v>
      </c>
      <c r="O409" s="3"/>
    </row>
    <row r="410" spans="9:15" ht="25.5" customHeight="1">
      <c r="I410" s="65">
        <v>5242</v>
      </c>
      <c r="J410" s="65"/>
      <c r="K410" s="60" t="s">
        <v>104</v>
      </c>
      <c r="L410" s="58" t="s">
        <v>2029</v>
      </c>
      <c r="M410" s="58"/>
      <c r="N410" s="58" t="s">
        <v>178</v>
      </c>
      <c r="O410" s="3"/>
    </row>
    <row r="411" spans="9:15" ht="25.5" customHeight="1">
      <c r="I411" s="65">
        <v>5243</v>
      </c>
      <c r="J411" s="65"/>
      <c r="K411" s="60" t="s">
        <v>518</v>
      </c>
      <c r="L411" s="58" t="s">
        <v>2041</v>
      </c>
      <c r="M411" s="58"/>
      <c r="N411" s="58" t="s">
        <v>178</v>
      </c>
      <c r="O411" s="3"/>
    </row>
    <row r="412" spans="9:15" ht="25.5" customHeight="1">
      <c r="I412" s="65">
        <v>5244</v>
      </c>
      <c r="J412" s="65"/>
      <c r="K412" s="60" t="s">
        <v>525</v>
      </c>
      <c r="L412" s="58" t="s">
        <v>2181</v>
      </c>
      <c r="M412" s="58"/>
      <c r="N412" s="58" t="s">
        <v>178</v>
      </c>
      <c r="O412" s="3"/>
    </row>
    <row r="413" spans="9:15" ht="25.5" customHeight="1">
      <c r="I413" s="65">
        <v>5245</v>
      </c>
      <c r="J413" s="65"/>
      <c r="K413" s="60" t="s">
        <v>529</v>
      </c>
      <c r="L413" s="58" t="s">
        <v>2185</v>
      </c>
      <c r="M413" s="58"/>
      <c r="N413" s="58" t="s">
        <v>178</v>
      </c>
      <c r="O413" s="3"/>
    </row>
    <row r="414" spans="9:15" ht="25.5" customHeight="1">
      <c r="I414" s="65">
        <v>5246</v>
      </c>
      <c r="J414" s="65"/>
      <c r="K414" s="58" t="s">
        <v>536</v>
      </c>
      <c r="L414" s="58" t="s">
        <v>2189</v>
      </c>
      <c r="M414" s="58"/>
      <c r="N414" s="58" t="s">
        <v>178</v>
      </c>
      <c r="O414" s="3"/>
    </row>
    <row r="415" spans="9:15" ht="25.5" customHeight="1">
      <c r="I415" s="65">
        <v>5248</v>
      </c>
      <c r="J415" s="65"/>
      <c r="K415" s="60" t="s">
        <v>104</v>
      </c>
      <c r="L415" s="58" t="s">
        <v>2193</v>
      </c>
      <c r="M415" s="58"/>
      <c r="N415" s="58" t="s">
        <v>178</v>
      </c>
      <c r="O415" s="3"/>
    </row>
    <row r="416" spans="9:15" ht="25.5" customHeight="1">
      <c r="I416" s="65">
        <v>5249</v>
      </c>
      <c r="J416" s="65"/>
      <c r="K416" s="58" t="s">
        <v>544</v>
      </c>
      <c r="L416" s="58" t="s">
        <v>2197</v>
      </c>
      <c r="M416" s="58"/>
      <c r="N416" s="58" t="s">
        <v>178</v>
      </c>
      <c r="O416" s="3"/>
    </row>
    <row r="417" spans="9:15" ht="25.5" customHeight="1">
      <c r="I417" s="65">
        <v>5250</v>
      </c>
      <c r="J417" s="65"/>
      <c r="K417" s="58" t="s">
        <v>550</v>
      </c>
      <c r="L417" s="58" t="s">
        <v>2201</v>
      </c>
      <c r="M417" s="58"/>
      <c r="N417" s="58" t="s">
        <v>178</v>
      </c>
      <c r="O417" s="3"/>
    </row>
    <row r="418" spans="9:15" ht="25.5" customHeight="1">
      <c r="I418" s="65">
        <v>5251</v>
      </c>
      <c r="J418" s="65"/>
      <c r="K418" s="58" t="s">
        <v>554</v>
      </c>
      <c r="L418" s="58" t="s">
        <v>2205</v>
      </c>
      <c r="M418" s="58"/>
      <c r="N418" s="58" t="s">
        <v>178</v>
      </c>
      <c r="O418" s="3"/>
    </row>
    <row r="419" spans="9:15" ht="25.5" customHeight="1">
      <c r="I419" s="65">
        <v>5252</v>
      </c>
      <c r="J419" s="65"/>
      <c r="K419" s="60" t="s">
        <v>561</v>
      </c>
      <c r="L419" s="58" t="s">
        <v>2209</v>
      </c>
      <c r="M419" s="58"/>
      <c r="N419" s="58" t="s">
        <v>178</v>
      </c>
      <c r="O419" s="3"/>
    </row>
    <row r="420" spans="9:15" ht="25.5" customHeight="1">
      <c r="I420" s="65">
        <v>5253</v>
      </c>
      <c r="J420" s="65"/>
      <c r="K420" s="60" t="s">
        <v>148</v>
      </c>
      <c r="L420" s="58" t="s">
        <v>2046</v>
      </c>
      <c r="M420" s="58"/>
      <c r="N420" s="58" t="s">
        <v>178</v>
      </c>
      <c r="O420" s="93" t="s">
        <v>569</v>
      </c>
    </row>
    <row r="421" spans="9:15" ht="25.5" customHeight="1">
      <c r="I421" s="65">
        <v>5254</v>
      </c>
      <c r="J421" s="65"/>
      <c r="K421" s="58" t="s">
        <v>574</v>
      </c>
      <c r="L421" s="58" t="s">
        <v>2216</v>
      </c>
      <c r="M421" s="58"/>
      <c r="N421" s="58" t="s">
        <v>178</v>
      </c>
      <c r="O421" s="3"/>
    </row>
    <row r="422" spans="9:15" ht="25.5" customHeight="1">
      <c r="I422" s="65">
        <v>5255</v>
      </c>
      <c r="J422" s="65"/>
      <c r="K422" s="60" t="s">
        <v>581</v>
      </c>
      <c r="L422" s="58" t="s">
        <v>2220</v>
      </c>
      <c r="M422" s="58"/>
      <c r="N422" s="58" t="s">
        <v>178</v>
      </c>
      <c r="O422" s="3"/>
    </row>
    <row r="423" spans="9:15" ht="25.5" customHeight="1">
      <c r="I423" s="65">
        <v>5257</v>
      </c>
      <c r="J423" s="65"/>
      <c r="K423" s="60" t="s">
        <v>587</v>
      </c>
      <c r="L423" s="58" t="s">
        <v>2227</v>
      </c>
      <c r="M423" s="58"/>
      <c r="N423" s="58" t="s">
        <v>178</v>
      </c>
      <c r="O423" s="3"/>
    </row>
    <row r="424" spans="9:15" ht="25.5" customHeight="1">
      <c r="I424" s="65">
        <v>5258</v>
      </c>
      <c r="J424" s="65"/>
      <c r="K424" s="60" t="s">
        <v>591</v>
      </c>
      <c r="L424" s="58" t="s">
        <v>2231</v>
      </c>
      <c r="M424" s="58"/>
      <c r="N424" s="58" t="s">
        <v>178</v>
      </c>
      <c r="O424" s="3"/>
    </row>
    <row r="425" spans="9:15" ht="25.5" customHeight="1">
      <c r="I425" s="65">
        <v>5259</v>
      </c>
      <c r="J425" s="65"/>
      <c r="K425" s="58" t="s">
        <v>602</v>
      </c>
      <c r="L425" s="58" t="s">
        <v>2235</v>
      </c>
      <c r="M425" s="58"/>
      <c r="N425" s="58" t="s">
        <v>178</v>
      </c>
      <c r="O425" s="3"/>
    </row>
    <row r="426" spans="9:15" ht="25.5" customHeight="1">
      <c r="I426" s="65">
        <v>5260</v>
      </c>
      <c r="J426" s="65"/>
      <c r="K426" s="60" t="s">
        <v>611</v>
      </c>
      <c r="L426" s="58" t="s">
        <v>2239</v>
      </c>
      <c r="M426" s="58"/>
      <c r="N426" s="58" t="s">
        <v>178</v>
      </c>
      <c r="O426" s="3"/>
    </row>
    <row r="427" spans="9:15" ht="25.5" customHeight="1">
      <c r="I427" s="65">
        <v>5261</v>
      </c>
      <c r="J427" s="65"/>
      <c r="K427" s="58" t="s">
        <v>618</v>
      </c>
      <c r="L427" s="58" t="s">
        <v>2243</v>
      </c>
      <c r="M427" s="58"/>
      <c r="N427" s="58" t="s">
        <v>178</v>
      </c>
      <c r="O427" s="3"/>
    </row>
    <row r="428" spans="9:15" ht="25.5" customHeight="1">
      <c r="I428" s="65">
        <v>5262</v>
      </c>
      <c r="J428" s="65"/>
      <c r="K428" s="60" t="s">
        <v>623</v>
      </c>
      <c r="L428" s="58" t="s">
        <v>2247</v>
      </c>
      <c r="M428" s="58"/>
      <c r="N428" s="58" t="s">
        <v>178</v>
      </c>
      <c r="O428" s="3"/>
    </row>
    <row r="429" spans="9:15" ht="25.5" customHeight="1">
      <c r="I429" s="65">
        <v>5263</v>
      </c>
      <c r="J429" s="65"/>
      <c r="K429" s="58" t="s">
        <v>632</v>
      </c>
      <c r="L429" s="58" t="s">
        <v>2251</v>
      </c>
      <c r="M429" s="58"/>
      <c r="N429" s="58" t="s">
        <v>178</v>
      </c>
      <c r="O429" s="3"/>
    </row>
    <row r="430" spans="9:15" ht="25.5" customHeight="1">
      <c r="I430" s="65">
        <v>5264</v>
      </c>
      <c r="J430" s="65"/>
      <c r="K430" s="58" t="s">
        <v>638</v>
      </c>
      <c r="L430" s="58" t="s">
        <v>2255</v>
      </c>
      <c r="M430" s="58"/>
      <c r="N430" s="58" t="s">
        <v>178</v>
      </c>
      <c r="O430" s="3"/>
    </row>
    <row r="431" spans="9:15" ht="25.5" customHeight="1">
      <c r="I431" s="65">
        <v>5265</v>
      </c>
      <c r="J431" s="65"/>
      <c r="K431" s="60" t="s">
        <v>642</v>
      </c>
      <c r="L431" s="58" t="s">
        <v>2259</v>
      </c>
      <c r="M431" s="58"/>
      <c r="N431" s="58" t="s">
        <v>178</v>
      </c>
      <c r="O431" s="3"/>
    </row>
    <row r="432" spans="9:15" ht="25.5" customHeight="1">
      <c r="I432" s="65">
        <v>5266</v>
      </c>
      <c r="J432" s="65"/>
      <c r="K432" s="58" t="s">
        <v>650</v>
      </c>
      <c r="L432" s="58" t="s">
        <v>2263</v>
      </c>
      <c r="M432" s="58"/>
      <c r="N432" s="58" t="s">
        <v>178</v>
      </c>
      <c r="O432" s="3"/>
    </row>
    <row r="433" spans="9:15" ht="25.5" customHeight="1">
      <c r="I433" s="65">
        <v>5267</v>
      </c>
      <c r="J433" s="65"/>
      <c r="K433" s="58" t="s">
        <v>654</v>
      </c>
      <c r="L433" s="58" t="s">
        <v>2267</v>
      </c>
      <c r="M433" s="58"/>
      <c r="N433" s="58" t="s">
        <v>178</v>
      </c>
      <c r="O433" s="3"/>
    </row>
    <row r="434" spans="9:15" ht="25.5" customHeight="1">
      <c r="I434" s="65">
        <v>5268</v>
      </c>
      <c r="J434" s="65"/>
      <c r="K434" s="58" t="s">
        <v>660</v>
      </c>
      <c r="L434" s="58" t="s">
        <v>2271</v>
      </c>
      <c r="M434" s="58"/>
      <c r="N434" s="58" t="s">
        <v>178</v>
      </c>
      <c r="O434" s="3"/>
    </row>
    <row r="435" spans="9:15" ht="25.5" customHeight="1">
      <c r="I435" s="65">
        <v>5269</v>
      </c>
      <c r="J435" s="65"/>
      <c r="K435" s="60" t="s">
        <v>667</v>
      </c>
      <c r="L435" s="58" t="s">
        <v>2275</v>
      </c>
      <c r="M435" s="58"/>
      <c r="N435" s="58" t="s">
        <v>178</v>
      </c>
      <c r="O435" s="3"/>
    </row>
    <row r="436" spans="9:15" ht="25.5" customHeight="1">
      <c r="I436" s="65">
        <v>5270</v>
      </c>
      <c r="J436" s="65"/>
      <c r="K436" s="58" t="s">
        <v>674</v>
      </c>
      <c r="L436" s="58" t="s">
        <v>2279</v>
      </c>
      <c r="M436" s="58"/>
      <c r="N436" s="58" t="s">
        <v>178</v>
      </c>
      <c r="O436" s="3"/>
    </row>
    <row r="437" spans="9:15" ht="25.5" customHeight="1">
      <c r="I437" s="65">
        <v>5271</v>
      </c>
      <c r="J437" s="65"/>
      <c r="K437" s="58" t="s">
        <v>680</v>
      </c>
      <c r="L437" s="58" t="s">
        <v>2283</v>
      </c>
      <c r="M437" s="58"/>
      <c r="N437" s="58" t="s">
        <v>178</v>
      </c>
      <c r="O437" s="3"/>
    </row>
    <row r="438" spans="9:15" ht="25.5" customHeight="1">
      <c r="I438" s="65">
        <v>5272</v>
      </c>
      <c r="J438" s="65"/>
      <c r="K438" s="58" t="s">
        <v>686</v>
      </c>
      <c r="L438" s="58" t="s">
        <v>2287</v>
      </c>
      <c r="M438" s="58"/>
      <c r="N438" s="58" t="s">
        <v>178</v>
      </c>
      <c r="O438" s="3"/>
    </row>
    <row r="439" spans="9:15" ht="25.5" customHeight="1">
      <c r="I439" s="65">
        <v>5273</v>
      </c>
      <c r="J439" s="65"/>
      <c r="K439" s="58" t="s">
        <v>690</v>
      </c>
      <c r="L439" s="58" t="s">
        <v>2289</v>
      </c>
      <c r="M439" s="58"/>
      <c r="N439" s="58" t="s">
        <v>178</v>
      </c>
      <c r="O439" s="3"/>
    </row>
    <row r="440" spans="9:15" ht="25.5" customHeight="1">
      <c r="I440" s="65">
        <v>5274</v>
      </c>
      <c r="J440" s="65"/>
      <c r="K440" s="58" t="s">
        <v>697</v>
      </c>
      <c r="L440" s="58" t="s">
        <v>2292</v>
      </c>
      <c r="M440" s="58"/>
      <c r="N440" s="58" t="s">
        <v>178</v>
      </c>
      <c r="O440" s="3"/>
    </row>
    <row r="441" spans="9:15" ht="25.5" customHeight="1">
      <c r="I441" s="65">
        <v>5275</v>
      </c>
      <c r="J441" s="65"/>
      <c r="K441" s="58" t="s">
        <v>700</v>
      </c>
      <c r="L441" s="58" t="s">
        <v>2296</v>
      </c>
      <c r="M441" s="58"/>
      <c r="N441" s="58" t="s">
        <v>178</v>
      </c>
      <c r="O441" s="3"/>
    </row>
    <row r="442" spans="9:15" ht="25.5" customHeight="1">
      <c r="I442" s="65">
        <v>5276</v>
      </c>
      <c r="J442" s="65"/>
      <c r="K442" s="60" t="s">
        <v>707</v>
      </c>
      <c r="L442" s="58" t="s">
        <v>2300</v>
      </c>
      <c r="M442" s="58"/>
      <c r="N442" s="58" t="s">
        <v>178</v>
      </c>
      <c r="O442" s="3"/>
    </row>
    <row r="443" spans="9:15" ht="25.5" customHeight="1">
      <c r="I443" s="65">
        <v>5277</v>
      </c>
      <c r="J443" s="65"/>
      <c r="K443" s="58" t="s">
        <v>407</v>
      </c>
      <c r="L443" s="58" t="s">
        <v>2132</v>
      </c>
      <c r="M443" s="58"/>
      <c r="N443" s="58" t="s">
        <v>178</v>
      </c>
      <c r="O443" s="3"/>
    </row>
    <row r="444" spans="9:15" ht="25.5" customHeight="1">
      <c r="I444" s="65">
        <v>5278</v>
      </c>
      <c r="J444" s="65"/>
      <c r="K444" s="60" t="s">
        <v>718</v>
      </c>
      <c r="L444" s="58" t="s">
        <v>2307</v>
      </c>
      <c r="M444" s="58"/>
      <c r="N444" s="58" t="s">
        <v>178</v>
      </c>
      <c r="O444" s="3"/>
    </row>
    <row r="445" spans="9:15" ht="25.5" customHeight="1">
      <c r="I445" s="65">
        <v>5279</v>
      </c>
      <c r="J445" s="65"/>
      <c r="K445" s="60" t="s">
        <v>724</v>
      </c>
      <c r="L445" s="58" t="s">
        <v>2308</v>
      </c>
      <c r="M445" s="58"/>
      <c r="N445" s="58" t="s">
        <v>178</v>
      </c>
      <c r="O445" s="3"/>
    </row>
    <row r="446" spans="9:15" ht="25.5" customHeight="1">
      <c r="I446" s="65">
        <v>5280</v>
      </c>
      <c r="J446" s="65"/>
      <c r="K446" s="58" t="s">
        <v>729</v>
      </c>
      <c r="L446" s="58" t="s">
        <v>2312</v>
      </c>
      <c r="M446" s="58"/>
      <c r="N446" s="58" t="s">
        <v>178</v>
      </c>
      <c r="O446" s="3"/>
    </row>
    <row r="447" spans="9:15" ht="25.5" customHeight="1">
      <c r="I447" s="65">
        <v>5281</v>
      </c>
      <c r="J447" s="65"/>
      <c r="K447" s="60" t="s">
        <v>736</v>
      </c>
      <c r="L447" s="58" t="s">
        <v>2316</v>
      </c>
      <c r="M447" s="58"/>
      <c r="N447" s="58" t="s">
        <v>178</v>
      </c>
      <c r="O447" s="3"/>
    </row>
    <row r="448" spans="9:15" ht="25.5" customHeight="1">
      <c r="I448" s="65">
        <v>5282</v>
      </c>
      <c r="J448" s="65"/>
      <c r="K448" s="60" t="s">
        <v>741</v>
      </c>
      <c r="L448" s="58" t="s">
        <v>2320</v>
      </c>
      <c r="M448" s="58"/>
      <c r="N448" s="58" t="s">
        <v>178</v>
      </c>
      <c r="O448" s="3"/>
    </row>
    <row r="449" spans="5:15" ht="25.5" customHeight="1">
      <c r="E449" s="58"/>
      <c r="F449" s="58"/>
      <c r="G449" s="58"/>
      <c r="H449" s="58"/>
      <c r="I449" s="65">
        <v>5283</v>
      </c>
      <c r="J449" s="65"/>
      <c r="K449" s="60" t="s">
        <v>748</v>
      </c>
      <c r="L449" s="58" t="s">
        <v>2325</v>
      </c>
      <c r="M449" s="58"/>
      <c r="N449" s="58" t="s">
        <v>178</v>
      </c>
      <c r="O449" s="3"/>
    </row>
    <row r="450" spans="5:15" ht="25.5" customHeight="1">
      <c r="E450" s="58"/>
      <c r="F450" s="58"/>
      <c r="G450" s="58"/>
      <c r="H450" s="58"/>
      <c r="I450" s="65">
        <v>5284</v>
      </c>
      <c r="J450" s="65"/>
      <c r="K450" s="60" t="s">
        <v>753</v>
      </c>
      <c r="L450" s="58" t="s">
        <v>2331</v>
      </c>
      <c r="M450" s="58"/>
      <c r="N450" s="58" t="s">
        <v>178</v>
      </c>
      <c r="O450" s="3"/>
    </row>
    <row r="451" spans="5:15" ht="25.5" customHeight="1">
      <c r="E451" s="58"/>
      <c r="F451" s="58"/>
      <c r="G451" s="58"/>
      <c r="H451" s="58"/>
      <c r="I451" s="65">
        <v>5285</v>
      </c>
      <c r="J451" s="65"/>
      <c r="K451" s="58" t="s">
        <v>758</v>
      </c>
      <c r="L451" s="58" t="s">
        <v>2335</v>
      </c>
      <c r="M451" s="58"/>
      <c r="N451" s="58" t="s">
        <v>178</v>
      </c>
      <c r="O451" s="3"/>
    </row>
    <row r="452" spans="5:15" ht="25.5" customHeight="1">
      <c r="E452" s="58"/>
      <c r="F452" s="58"/>
      <c r="G452" s="58"/>
      <c r="H452" s="58"/>
      <c r="I452" s="65">
        <v>5286</v>
      </c>
      <c r="J452" s="65"/>
      <c r="K452" s="60" t="s">
        <v>765</v>
      </c>
      <c r="L452" s="58" t="s">
        <v>2339</v>
      </c>
      <c r="M452" s="58"/>
      <c r="N452" s="58" t="s">
        <v>178</v>
      </c>
      <c r="O452" s="3"/>
    </row>
    <row r="453" spans="5:15" ht="25.5" customHeight="1">
      <c r="E453" s="58"/>
      <c r="F453" s="58"/>
      <c r="G453" s="58"/>
      <c r="H453" s="58"/>
      <c r="I453" s="65">
        <v>5287</v>
      </c>
      <c r="J453" s="65"/>
      <c r="K453" s="58" t="s">
        <v>771</v>
      </c>
      <c r="L453" s="58" t="s">
        <v>2343</v>
      </c>
      <c r="M453" s="58"/>
      <c r="N453" s="58" t="s">
        <v>178</v>
      </c>
      <c r="O453" s="3"/>
    </row>
    <row r="454" spans="5:15" ht="25.5" customHeight="1">
      <c r="E454" s="58"/>
      <c r="F454" s="58"/>
      <c r="G454" s="58"/>
      <c r="H454" s="58"/>
      <c r="I454" s="65">
        <v>5288</v>
      </c>
      <c r="J454" s="65"/>
      <c r="K454" s="58" t="s">
        <v>777</v>
      </c>
      <c r="L454" s="58" t="s">
        <v>2347</v>
      </c>
      <c r="M454" s="58"/>
      <c r="N454" s="58" t="s">
        <v>178</v>
      </c>
      <c r="O454" s="3"/>
    </row>
    <row r="455" spans="5:15" ht="25.5" customHeight="1">
      <c r="E455" s="58"/>
      <c r="F455" s="58"/>
      <c r="G455" s="58"/>
      <c r="H455" s="58"/>
      <c r="I455" s="65">
        <v>5299</v>
      </c>
      <c r="J455" s="65"/>
      <c r="K455" s="58" t="s">
        <v>178</v>
      </c>
      <c r="L455" s="58" t="s">
        <v>2351</v>
      </c>
      <c r="M455" s="58"/>
      <c r="N455" s="58" t="s">
        <v>178</v>
      </c>
      <c r="O455" s="3"/>
    </row>
    <row r="456" spans="5:15" ht="25.5" customHeight="1">
      <c r="E456" s="58">
        <v>3</v>
      </c>
      <c r="F456" s="58"/>
      <c r="G456" s="58" t="s">
        <v>791</v>
      </c>
      <c r="H456" s="58"/>
      <c r="I456" s="65" t="s">
        <v>2355</v>
      </c>
      <c r="J456" s="65"/>
      <c r="K456" s="60" t="s">
        <v>77</v>
      </c>
      <c r="L456" s="58" t="s">
        <v>2356</v>
      </c>
      <c r="M456" s="58"/>
      <c r="N456" s="58" t="s">
        <v>80</v>
      </c>
      <c r="O456" s="3"/>
    </row>
    <row r="457" spans="5:15" ht="25.5" customHeight="1">
      <c r="E457" s="58"/>
      <c r="F457" s="58"/>
      <c r="G457" s="58"/>
      <c r="H457" s="58"/>
      <c r="I457" s="65" t="s">
        <v>2360</v>
      </c>
      <c r="J457" s="65"/>
      <c r="K457" s="60" t="s">
        <v>83</v>
      </c>
      <c r="L457" s="58" t="s">
        <v>2361</v>
      </c>
      <c r="M457" s="58"/>
      <c r="N457" s="58" t="s">
        <v>88</v>
      </c>
      <c r="O457" s="3"/>
    </row>
    <row r="458" spans="5:15" ht="25.5" customHeight="1">
      <c r="E458" s="58"/>
      <c r="F458" s="58"/>
      <c r="G458" s="58"/>
      <c r="H458" s="58"/>
      <c r="I458" s="65" t="s">
        <v>2365</v>
      </c>
      <c r="J458" s="65"/>
      <c r="K458" s="58" t="s">
        <v>93</v>
      </c>
      <c r="L458" s="58" t="s">
        <v>2366</v>
      </c>
      <c r="M458" s="58"/>
      <c r="N458" s="58" t="s">
        <v>95</v>
      </c>
      <c r="O458" s="3"/>
    </row>
    <row r="459" spans="5:15" ht="25.5" customHeight="1">
      <c r="E459" s="58"/>
      <c r="F459" s="58"/>
      <c r="G459" s="58"/>
      <c r="H459" s="58"/>
      <c r="I459" s="65" t="s">
        <v>2370</v>
      </c>
      <c r="J459" s="65"/>
      <c r="K459" s="58" t="s">
        <v>104</v>
      </c>
      <c r="L459" s="58" t="s">
        <v>2371</v>
      </c>
      <c r="M459" s="58"/>
      <c r="N459" s="58" t="s">
        <v>106</v>
      </c>
      <c r="O459" s="3"/>
    </row>
    <row r="460" spans="5:15" ht="25.5" customHeight="1">
      <c r="E460" s="58"/>
      <c r="F460" s="58"/>
      <c r="G460" s="58"/>
      <c r="H460" s="58"/>
      <c r="I460" s="65" t="s">
        <v>2375</v>
      </c>
      <c r="J460" s="65"/>
      <c r="K460" s="58" t="s">
        <v>115</v>
      </c>
      <c r="L460" s="58" t="s">
        <v>2376</v>
      </c>
      <c r="M460" s="58"/>
      <c r="N460" s="58" t="s">
        <v>115</v>
      </c>
      <c r="O460" s="3"/>
    </row>
    <row r="461" spans="5:15" ht="25.5" customHeight="1">
      <c r="E461" s="58"/>
      <c r="F461" s="58"/>
      <c r="G461" s="58"/>
      <c r="H461" s="58"/>
      <c r="I461" s="65" t="s">
        <v>2380</v>
      </c>
      <c r="J461" s="65"/>
      <c r="K461" s="60" t="s">
        <v>126</v>
      </c>
      <c r="L461" s="58" t="s">
        <v>2384</v>
      </c>
      <c r="M461" s="58"/>
      <c r="N461" s="58" t="s">
        <v>129</v>
      </c>
      <c r="O461" s="3"/>
    </row>
    <row r="462" spans="5:15" ht="25.5" customHeight="1">
      <c r="E462" s="58"/>
      <c r="F462" s="58"/>
      <c r="G462" s="58"/>
      <c r="H462" s="58"/>
      <c r="I462" s="65" t="s">
        <v>2388</v>
      </c>
      <c r="J462" s="65"/>
      <c r="K462" s="58" t="s">
        <v>139</v>
      </c>
      <c r="L462" s="58" t="s">
        <v>2389</v>
      </c>
      <c r="M462" s="58"/>
      <c r="N462" s="58" t="s">
        <v>139</v>
      </c>
      <c r="O462" s="3"/>
    </row>
    <row r="463" spans="5:15" ht="25.5" customHeight="1">
      <c r="E463" s="58"/>
      <c r="F463" s="58"/>
      <c r="G463" s="58"/>
      <c r="H463" s="58"/>
      <c r="I463" s="65" t="s">
        <v>2393</v>
      </c>
      <c r="J463" s="65"/>
      <c r="K463" s="60" t="s">
        <v>148</v>
      </c>
      <c r="L463" s="58" t="s">
        <v>2394</v>
      </c>
      <c r="M463" s="58"/>
      <c r="N463" s="58" t="s">
        <v>151</v>
      </c>
      <c r="O463" s="3"/>
    </row>
    <row r="464" spans="5:15" ht="25.5" customHeight="1">
      <c r="E464" s="58"/>
      <c r="F464" s="58"/>
      <c r="G464" s="58"/>
      <c r="H464" s="58"/>
      <c r="I464" s="65" t="s">
        <v>2398</v>
      </c>
      <c r="J464" s="65"/>
      <c r="K464" s="60" t="s">
        <v>159</v>
      </c>
      <c r="L464" s="58" t="s">
        <v>2399</v>
      </c>
      <c r="M464" s="58"/>
      <c r="N464" s="58" t="s">
        <v>162</v>
      </c>
      <c r="O464" s="3"/>
    </row>
    <row r="465" spans="9:15" ht="25.5" customHeight="1">
      <c r="I465" s="65" t="s">
        <v>2403</v>
      </c>
      <c r="J465" s="65"/>
      <c r="K465" s="58" t="s">
        <v>166</v>
      </c>
      <c r="L465" s="58" t="s">
        <v>2404</v>
      </c>
      <c r="M465" s="58"/>
      <c r="N465" s="58" t="s">
        <v>166</v>
      </c>
      <c r="O465" s="3"/>
    </row>
    <row r="466" spans="9:15" ht="25.5" customHeight="1">
      <c r="I466" s="65" t="s">
        <v>2408</v>
      </c>
      <c r="J466" s="65"/>
      <c r="K466" s="58" t="s">
        <v>173</v>
      </c>
      <c r="L466" s="58" t="s">
        <v>2409</v>
      </c>
      <c r="M466" s="58"/>
      <c r="N466" s="58" t="s">
        <v>178</v>
      </c>
      <c r="O466" s="3"/>
    </row>
    <row r="467" spans="9:15" ht="25.5" customHeight="1">
      <c r="I467" s="65" t="s">
        <v>2413</v>
      </c>
      <c r="J467" s="65"/>
      <c r="K467" s="58" t="s">
        <v>190</v>
      </c>
      <c r="L467" s="58" t="s">
        <v>2414</v>
      </c>
      <c r="M467" s="58"/>
      <c r="N467" s="58" t="s">
        <v>192</v>
      </c>
      <c r="O467" s="3"/>
    </row>
    <row r="468" spans="9:15" ht="25.5" customHeight="1">
      <c r="I468" s="65" t="s">
        <v>2418</v>
      </c>
      <c r="J468" s="65"/>
      <c r="K468" s="58" t="s">
        <v>201</v>
      </c>
      <c r="L468" s="58" t="s">
        <v>2419</v>
      </c>
      <c r="M468" s="58"/>
      <c r="N468" s="58" t="s">
        <v>201</v>
      </c>
      <c r="O468" s="3"/>
    </row>
    <row r="469" spans="9:15" ht="25.5" customHeight="1">
      <c r="I469" s="65" t="s">
        <v>2423</v>
      </c>
      <c r="J469" s="65"/>
      <c r="K469" s="58" t="s">
        <v>213</v>
      </c>
      <c r="L469" s="58" t="s">
        <v>2424</v>
      </c>
      <c r="M469" s="58"/>
      <c r="N469" s="58" t="s">
        <v>213</v>
      </c>
      <c r="O469" s="3"/>
    </row>
    <row r="470" spans="9:15" ht="25.5" customHeight="1">
      <c r="I470" s="65" t="s">
        <v>2428</v>
      </c>
      <c r="J470" s="65"/>
      <c r="K470" s="58" t="s">
        <v>229</v>
      </c>
      <c r="L470" s="58" t="s">
        <v>2429</v>
      </c>
      <c r="M470" s="58"/>
      <c r="N470" s="58" t="s">
        <v>231</v>
      </c>
      <c r="O470" s="3"/>
    </row>
    <row r="471" spans="9:15" ht="25.5" customHeight="1">
      <c r="I471" s="65" t="s">
        <v>2433</v>
      </c>
      <c r="J471" s="65"/>
      <c r="K471" s="58" t="s">
        <v>240</v>
      </c>
      <c r="L471" s="58" t="s">
        <v>2435</v>
      </c>
      <c r="M471" s="58"/>
      <c r="N471" s="58" t="s">
        <v>240</v>
      </c>
      <c r="O471" s="3"/>
    </row>
    <row r="472" spans="9:15" ht="25.5" customHeight="1">
      <c r="I472" s="65" t="s">
        <v>2438</v>
      </c>
      <c r="J472" s="65"/>
      <c r="K472" s="60" t="s">
        <v>254</v>
      </c>
      <c r="L472" s="58" t="s">
        <v>2440</v>
      </c>
      <c r="M472" s="58"/>
      <c r="N472" s="58" t="s">
        <v>256</v>
      </c>
      <c r="O472" s="3"/>
    </row>
    <row r="473" spans="9:15" ht="25.5" customHeight="1">
      <c r="I473" s="65" t="s">
        <v>2443</v>
      </c>
      <c r="J473" s="65"/>
      <c r="K473" s="58" t="s">
        <v>263</v>
      </c>
      <c r="L473" s="58" t="s">
        <v>2447</v>
      </c>
      <c r="M473" s="58"/>
      <c r="N473" s="58" t="s">
        <v>267</v>
      </c>
      <c r="O473" s="3"/>
    </row>
    <row r="474" spans="9:15" ht="25.5" customHeight="1">
      <c r="I474" s="65" t="s">
        <v>2448</v>
      </c>
      <c r="J474" s="65"/>
      <c r="K474" s="58" t="s">
        <v>273</v>
      </c>
      <c r="L474" s="58" t="s">
        <v>2452</v>
      </c>
      <c r="M474" s="58"/>
      <c r="N474" s="58" t="s">
        <v>276</v>
      </c>
      <c r="O474" s="3"/>
    </row>
    <row r="475" spans="9:15" ht="25.5" customHeight="1">
      <c r="I475" s="65" t="s">
        <v>2456</v>
      </c>
      <c r="J475" s="65"/>
      <c r="K475" s="60" t="s">
        <v>284</v>
      </c>
      <c r="L475" s="58" t="s">
        <v>2457</v>
      </c>
      <c r="M475" s="58"/>
      <c r="N475" s="58" t="s">
        <v>287</v>
      </c>
      <c r="O475" s="3"/>
    </row>
    <row r="476" spans="9:15" ht="25.5" customHeight="1">
      <c r="I476" s="65" t="s">
        <v>2461</v>
      </c>
      <c r="J476" s="65"/>
      <c r="K476" s="60" t="s">
        <v>301</v>
      </c>
      <c r="L476" s="58" t="s">
        <v>2462</v>
      </c>
      <c r="M476" s="58"/>
      <c r="N476" s="58" t="s">
        <v>303</v>
      </c>
      <c r="O476" s="3"/>
    </row>
    <row r="477" spans="9:15" ht="25.5" customHeight="1">
      <c r="I477" s="65" t="s">
        <v>2466</v>
      </c>
      <c r="J477" s="65"/>
      <c r="K477" s="60" t="s">
        <v>315</v>
      </c>
      <c r="L477" s="58" t="s">
        <v>2467</v>
      </c>
      <c r="M477" s="58"/>
      <c r="N477" s="58" t="s">
        <v>318</v>
      </c>
      <c r="O477" s="3"/>
    </row>
    <row r="478" spans="9:15" ht="25.5" customHeight="1">
      <c r="I478" s="65" t="s">
        <v>2468</v>
      </c>
      <c r="J478" s="65"/>
      <c r="K478" s="60" t="s">
        <v>323</v>
      </c>
      <c r="L478" s="58" t="s">
        <v>2472</v>
      </c>
      <c r="M478" s="58"/>
      <c r="N478" s="58" t="s">
        <v>328</v>
      </c>
      <c r="O478" s="3"/>
    </row>
    <row r="479" spans="9:15" ht="25.5" customHeight="1">
      <c r="I479" s="65" t="s">
        <v>2473</v>
      </c>
      <c r="J479" s="65"/>
      <c r="K479" s="58" t="s">
        <v>334</v>
      </c>
      <c r="L479" s="58" t="s">
        <v>2475</v>
      </c>
      <c r="M479" s="58"/>
      <c r="N479" s="58" t="s">
        <v>336</v>
      </c>
      <c r="O479" s="3"/>
    </row>
    <row r="480" spans="9:15" ht="25.5" customHeight="1">
      <c r="I480" s="65" t="s">
        <v>2478</v>
      </c>
      <c r="J480" s="65"/>
      <c r="K480" s="58" t="s">
        <v>346</v>
      </c>
      <c r="L480" s="58" t="s">
        <v>2479</v>
      </c>
      <c r="M480" s="58"/>
      <c r="N480" s="58" t="s">
        <v>348</v>
      </c>
      <c r="O480" s="3"/>
    </row>
    <row r="481" spans="4:15" ht="25.5" customHeight="1">
      <c r="D481" s="58"/>
      <c r="E481" s="58"/>
      <c r="F481" s="58"/>
      <c r="G481" s="58"/>
      <c r="H481" s="58"/>
      <c r="I481" s="65">
        <v>5326</v>
      </c>
      <c r="J481" s="65"/>
      <c r="K481" s="58" t="s">
        <v>359</v>
      </c>
      <c r="L481" s="58" t="s">
        <v>2483</v>
      </c>
      <c r="M481" s="58"/>
      <c r="N481" s="58" t="s">
        <v>361</v>
      </c>
      <c r="O481" s="3"/>
    </row>
    <row r="482" spans="4:15" ht="25.5" customHeight="1">
      <c r="D482" s="58"/>
      <c r="E482" s="58"/>
      <c r="F482" s="58"/>
      <c r="G482" s="58"/>
      <c r="H482" s="58"/>
      <c r="I482" s="65">
        <v>5327</v>
      </c>
      <c r="J482" s="65"/>
      <c r="K482" s="58" t="s">
        <v>366</v>
      </c>
      <c r="L482" s="58" t="s">
        <v>2490</v>
      </c>
      <c r="M482" s="58"/>
      <c r="N482" s="58" t="s">
        <v>371</v>
      </c>
      <c r="O482" s="3"/>
    </row>
    <row r="483" spans="4:15" ht="25.5" customHeight="1">
      <c r="D483" s="58"/>
      <c r="E483" s="58"/>
      <c r="F483" s="58"/>
      <c r="G483" s="58"/>
      <c r="H483" s="58"/>
      <c r="I483" s="65">
        <v>5328</v>
      </c>
      <c r="J483" s="65"/>
      <c r="K483" s="58" t="s">
        <v>375</v>
      </c>
      <c r="L483" s="58" t="s">
        <v>2494</v>
      </c>
      <c r="M483" s="58"/>
      <c r="N483" s="58" t="s">
        <v>178</v>
      </c>
      <c r="O483" s="3"/>
    </row>
    <row r="484" spans="4:15" ht="25.5" customHeight="1">
      <c r="D484" s="58"/>
      <c r="E484" s="58"/>
      <c r="F484" s="58"/>
      <c r="G484" s="58"/>
      <c r="H484" s="58"/>
      <c r="I484" s="65">
        <v>5329</v>
      </c>
      <c r="J484" s="65"/>
      <c r="K484" s="60" t="s">
        <v>386</v>
      </c>
      <c r="L484" s="58" t="s">
        <v>2498</v>
      </c>
      <c r="M484" s="58"/>
      <c r="N484" s="58" t="s">
        <v>392</v>
      </c>
      <c r="O484" s="3"/>
    </row>
    <row r="485" spans="4:15" ht="25.5" customHeight="1">
      <c r="D485" s="58"/>
      <c r="E485" s="58"/>
      <c r="F485" s="58"/>
      <c r="G485" s="58"/>
      <c r="H485" s="58"/>
      <c r="I485" s="65">
        <v>5330</v>
      </c>
      <c r="J485" s="65"/>
      <c r="K485" s="58" t="s">
        <v>397</v>
      </c>
      <c r="L485" s="58" t="s">
        <v>2502</v>
      </c>
      <c r="M485" s="58"/>
      <c r="N485" s="58" t="s">
        <v>178</v>
      </c>
      <c r="O485" s="3"/>
    </row>
    <row r="486" spans="4:15" ht="25.5" customHeight="1">
      <c r="D486" s="58" t="s">
        <v>2506</v>
      </c>
      <c r="E486" s="58"/>
      <c r="F486" s="58"/>
      <c r="G486" s="58"/>
      <c r="H486" s="58"/>
      <c r="I486" s="65">
        <v>5331</v>
      </c>
      <c r="J486" s="65"/>
      <c r="K486" s="58" t="s">
        <v>407</v>
      </c>
      <c r="L486" s="58" t="s">
        <v>2507</v>
      </c>
      <c r="M486" s="58"/>
      <c r="N486" s="58" t="s">
        <v>411</v>
      </c>
      <c r="O486" s="3"/>
    </row>
    <row r="487" spans="4:15" ht="25.5" customHeight="1">
      <c r="D487" s="58"/>
      <c r="E487" s="58"/>
      <c r="F487" s="58"/>
      <c r="G487" s="58"/>
      <c r="H487" s="58"/>
      <c r="I487" s="65">
        <v>5332</v>
      </c>
      <c r="J487" s="65"/>
      <c r="K487" s="60" t="s">
        <v>415</v>
      </c>
      <c r="L487" s="58" t="s">
        <v>2511</v>
      </c>
      <c r="M487" s="58"/>
      <c r="N487" s="58" t="s">
        <v>178</v>
      </c>
      <c r="O487" s="3"/>
    </row>
    <row r="488" spans="4:15" ht="25.5" customHeight="1">
      <c r="D488" s="58"/>
      <c r="E488" s="58"/>
      <c r="F488" s="58"/>
      <c r="G488" s="58"/>
      <c r="H488" s="58"/>
      <c r="I488" s="65">
        <v>5333</v>
      </c>
      <c r="J488" s="65"/>
      <c r="K488" s="58" t="s">
        <v>422</v>
      </c>
      <c r="L488" s="58" t="s">
        <v>2515</v>
      </c>
      <c r="M488" s="58"/>
      <c r="N488" s="58" t="s">
        <v>178</v>
      </c>
      <c r="O488" s="3"/>
    </row>
    <row r="489" spans="4:15" ht="25.5" customHeight="1">
      <c r="D489" s="58"/>
      <c r="E489" s="58"/>
      <c r="F489" s="58"/>
      <c r="G489" s="58"/>
      <c r="H489" s="58"/>
      <c r="I489" s="65">
        <v>5334</v>
      </c>
      <c r="J489" s="65"/>
      <c r="K489" s="60" t="s">
        <v>429</v>
      </c>
      <c r="L489" s="58" t="s">
        <v>2519</v>
      </c>
      <c r="M489" s="58"/>
      <c r="N489" s="58" t="s">
        <v>178</v>
      </c>
      <c r="O489" s="3"/>
    </row>
    <row r="490" spans="4:15" ht="25.5" customHeight="1">
      <c r="D490" s="58"/>
      <c r="E490" s="58"/>
      <c r="F490" s="58"/>
      <c r="G490" s="58"/>
      <c r="H490" s="58"/>
      <c r="I490" s="65">
        <v>5335</v>
      </c>
      <c r="J490" s="65"/>
      <c r="K490" s="58" t="s">
        <v>439</v>
      </c>
      <c r="L490" s="58" t="s">
        <v>2523</v>
      </c>
      <c r="M490" s="58"/>
      <c r="N490" s="58" t="s">
        <v>178</v>
      </c>
      <c r="O490" s="3"/>
    </row>
    <row r="491" spans="4:15" ht="25.5" customHeight="1">
      <c r="D491" s="58"/>
      <c r="E491" s="58"/>
      <c r="F491" s="58"/>
      <c r="G491" s="58"/>
      <c r="H491" s="58"/>
      <c r="I491" s="65">
        <v>5336</v>
      </c>
      <c r="J491" s="65"/>
      <c r="K491" s="58" t="s">
        <v>448</v>
      </c>
      <c r="L491" s="58" t="s">
        <v>2527</v>
      </c>
      <c r="M491" s="58"/>
      <c r="N491" s="58" t="s">
        <v>178</v>
      </c>
      <c r="O491" s="3"/>
    </row>
    <row r="492" spans="4:15" ht="25.5" customHeight="1">
      <c r="D492" s="58"/>
      <c r="E492" s="58"/>
      <c r="F492" s="58"/>
      <c r="G492" s="58"/>
      <c r="H492" s="58"/>
      <c r="I492" s="65">
        <v>5337</v>
      </c>
      <c r="J492" s="65"/>
      <c r="K492" s="58" t="s">
        <v>464</v>
      </c>
      <c r="L492" s="58" t="s">
        <v>2532</v>
      </c>
      <c r="M492" s="58"/>
      <c r="N492" s="58" t="s">
        <v>178</v>
      </c>
      <c r="O492" s="3"/>
    </row>
    <row r="493" spans="4:15" ht="25.5" customHeight="1">
      <c r="D493" s="58"/>
      <c r="E493" s="58"/>
      <c r="F493" s="58"/>
      <c r="G493" s="58"/>
      <c r="H493" s="58"/>
      <c r="I493" s="65">
        <v>5338</v>
      </c>
      <c r="J493" s="65"/>
      <c r="K493" s="60" t="s">
        <v>472</v>
      </c>
      <c r="L493" s="58" t="s">
        <v>2534</v>
      </c>
      <c r="M493" s="58"/>
      <c r="N493" s="58" t="s">
        <v>178</v>
      </c>
      <c r="O493" s="3"/>
    </row>
    <row r="494" spans="4:15" ht="25.5" customHeight="1">
      <c r="D494" s="58"/>
      <c r="E494" s="58"/>
      <c r="F494" s="58"/>
      <c r="G494" s="58"/>
      <c r="H494" s="58"/>
      <c r="I494" s="65">
        <v>5339</v>
      </c>
      <c r="J494" s="65"/>
      <c r="K494" s="60" t="s">
        <v>485</v>
      </c>
      <c r="L494" s="58" t="s">
        <v>2538</v>
      </c>
      <c r="M494" s="58"/>
      <c r="N494" s="58" t="s">
        <v>178</v>
      </c>
      <c r="O494" s="3"/>
    </row>
    <row r="495" spans="4:15" ht="25.5" customHeight="1">
      <c r="D495" s="58"/>
      <c r="E495" s="58"/>
      <c r="F495" s="58"/>
      <c r="G495" s="58"/>
      <c r="H495" s="58"/>
      <c r="I495" s="65">
        <v>5340</v>
      </c>
      <c r="J495" s="65"/>
      <c r="K495" s="60" t="s">
        <v>494</v>
      </c>
      <c r="L495" s="58" t="s">
        <v>2542</v>
      </c>
      <c r="M495" s="58"/>
      <c r="N495" s="58" t="s">
        <v>178</v>
      </c>
      <c r="O495" s="3"/>
    </row>
    <row r="496" spans="4:15" ht="25.5" customHeight="1">
      <c r="D496" s="58"/>
      <c r="E496" s="58"/>
      <c r="F496" s="58"/>
      <c r="G496" s="58"/>
      <c r="H496" s="58"/>
      <c r="I496" s="65">
        <v>5341</v>
      </c>
      <c r="J496" s="65"/>
      <c r="K496" s="60" t="s">
        <v>504</v>
      </c>
      <c r="L496" s="58" t="s">
        <v>2546</v>
      </c>
      <c r="M496" s="58"/>
      <c r="N496" s="58" t="s">
        <v>178</v>
      </c>
      <c r="O496" s="3"/>
    </row>
    <row r="497" spans="9:15" ht="25.5" customHeight="1">
      <c r="I497" s="65">
        <v>5342</v>
      </c>
      <c r="J497" s="65"/>
      <c r="K497" s="60" t="s">
        <v>104</v>
      </c>
      <c r="L497" s="58" t="s">
        <v>2371</v>
      </c>
      <c r="M497" s="58"/>
      <c r="N497" s="58" t="s">
        <v>178</v>
      </c>
      <c r="O497" s="3"/>
    </row>
    <row r="498" spans="9:15" ht="25.5" customHeight="1">
      <c r="I498" s="65">
        <v>5343</v>
      </c>
      <c r="J498" s="65"/>
      <c r="K498" s="60" t="s">
        <v>518</v>
      </c>
      <c r="L498" s="58" t="s">
        <v>2389</v>
      </c>
      <c r="M498" s="58"/>
      <c r="N498" s="58" t="s">
        <v>178</v>
      </c>
      <c r="O498" s="3"/>
    </row>
    <row r="499" spans="9:15" ht="25.5" customHeight="1">
      <c r="I499" s="65">
        <v>5344</v>
      </c>
      <c r="J499" s="65"/>
      <c r="K499" s="60" t="s">
        <v>525</v>
      </c>
      <c r="L499" s="58" t="s">
        <v>2553</v>
      </c>
      <c r="M499" s="58"/>
      <c r="N499" s="58" t="s">
        <v>178</v>
      </c>
      <c r="O499" s="3"/>
    </row>
    <row r="500" spans="9:15" ht="25.5" customHeight="1">
      <c r="I500" s="65">
        <v>5345</v>
      </c>
      <c r="J500" s="65"/>
      <c r="K500" s="60" t="s">
        <v>529</v>
      </c>
      <c r="L500" s="58" t="s">
        <v>2554</v>
      </c>
      <c r="M500" s="58"/>
      <c r="N500" s="58" t="s">
        <v>178</v>
      </c>
      <c r="O500" s="3"/>
    </row>
    <row r="501" spans="9:15" ht="25.5" customHeight="1">
      <c r="I501" s="65">
        <v>5346</v>
      </c>
      <c r="J501" s="65"/>
      <c r="K501" s="58" t="s">
        <v>536</v>
      </c>
      <c r="L501" s="58" t="s">
        <v>2558</v>
      </c>
      <c r="M501" s="58"/>
      <c r="N501" s="58" t="s">
        <v>178</v>
      </c>
      <c r="O501" s="3"/>
    </row>
    <row r="502" spans="9:15" ht="25.5" customHeight="1">
      <c r="I502" s="65">
        <v>5348</v>
      </c>
      <c r="J502" s="65"/>
      <c r="K502" s="60" t="s">
        <v>104</v>
      </c>
      <c r="L502" s="58" t="s">
        <v>2562</v>
      </c>
      <c r="M502" s="58"/>
      <c r="N502" s="58" t="s">
        <v>178</v>
      </c>
      <c r="O502" s="3"/>
    </row>
    <row r="503" spans="9:15" ht="25.5" customHeight="1">
      <c r="I503" s="65">
        <v>5349</v>
      </c>
      <c r="J503" s="65"/>
      <c r="K503" s="58" t="s">
        <v>544</v>
      </c>
      <c r="L503" s="58" t="s">
        <v>2564</v>
      </c>
      <c r="M503" s="58"/>
      <c r="N503" s="58" t="s">
        <v>178</v>
      </c>
      <c r="O503" s="3"/>
    </row>
    <row r="504" spans="9:15" ht="25.5" customHeight="1">
      <c r="I504" s="65">
        <v>5350</v>
      </c>
      <c r="J504" s="65"/>
      <c r="K504" s="58" t="s">
        <v>550</v>
      </c>
      <c r="L504" s="58" t="s">
        <v>2570</v>
      </c>
      <c r="M504" s="58"/>
      <c r="N504" s="58" t="s">
        <v>178</v>
      </c>
      <c r="O504" s="3"/>
    </row>
    <row r="505" spans="9:15" ht="25.5" customHeight="1">
      <c r="I505" s="65">
        <v>5351</v>
      </c>
      <c r="J505" s="65"/>
      <c r="K505" s="58" t="s">
        <v>554</v>
      </c>
      <c r="L505" s="58" t="s">
        <v>2576</v>
      </c>
      <c r="M505" s="58"/>
      <c r="N505" s="58" t="s">
        <v>178</v>
      </c>
      <c r="O505" s="3"/>
    </row>
    <row r="506" spans="9:15" ht="25.5" customHeight="1">
      <c r="I506" s="65">
        <v>5352</v>
      </c>
      <c r="J506" s="65"/>
      <c r="K506" s="60" t="s">
        <v>561</v>
      </c>
      <c r="L506" s="58" t="s">
        <v>2583</v>
      </c>
      <c r="M506" s="58"/>
      <c r="N506" s="58" t="s">
        <v>178</v>
      </c>
      <c r="O506" s="3"/>
    </row>
    <row r="507" spans="9:15" ht="25.5" customHeight="1">
      <c r="I507" s="65">
        <v>5353</v>
      </c>
      <c r="J507" s="65"/>
      <c r="K507" s="60" t="s">
        <v>148</v>
      </c>
      <c r="L507" s="58" t="s">
        <v>2394</v>
      </c>
      <c r="M507" s="58"/>
      <c r="N507" s="58" t="s">
        <v>178</v>
      </c>
      <c r="O507" s="93" t="s">
        <v>569</v>
      </c>
    </row>
    <row r="508" spans="9:15" ht="25.5" customHeight="1">
      <c r="I508" s="65">
        <v>5354</v>
      </c>
      <c r="J508" s="65"/>
      <c r="K508" s="58" t="s">
        <v>574</v>
      </c>
      <c r="L508" s="58" t="s">
        <v>2588</v>
      </c>
      <c r="M508" s="58"/>
      <c r="N508" s="58" t="s">
        <v>178</v>
      </c>
      <c r="O508" s="3"/>
    </row>
    <row r="509" spans="9:15" ht="25.5" customHeight="1">
      <c r="I509" s="65">
        <v>5355</v>
      </c>
      <c r="J509" s="65"/>
      <c r="K509" s="60" t="s">
        <v>581</v>
      </c>
      <c r="L509" s="58" t="s">
        <v>2592</v>
      </c>
      <c r="M509" s="58"/>
      <c r="N509" s="58" t="s">
        <v>178</v>
      </c>
      <c r="O509" s="3"/>
    </row>
    <row r="510" spans="9:15" ht="25.5" customHeight="1">
      <c r="I510" s="65">
        <v>5357</v>
      </c>
      <c r="J510" s="65"/>
      <c r="K510" s="60" t="s">
        <v>587</v>
      </c>
      <c r="L510" s="58" t="s">
        <v>2597</v>
      </c>
      <c r="M510" s="58"/>
      <c r="N510" s="58" t="s">
        <v>178</v>
      </c>
      <c r="O510" s="3"/>
    </row>
    <row r="511" spans="9:15" ht="25.5" customHeight="1">
      <c r="I511" s="65">
        <v>5358</v>
      </c>
      <c r="J511" s="65"/>
      <c r="K511" s="60" t="s">
        <v>591</v>
      </c>
      <c r="L511" s="58" t="s">
        <v>2602</v>
      </c>
      <c r="M511" s="58"/>
      <c r="N511" s="58" t="s">
        <v>178</v>
      </c>
      <c r="O511" s="3"/>
    </row>
    <row r="512" spans="9:15" ht="25.5" customHeight="1">
      <c r="I512" s="65">
        <v>5359</v>
      </c>
      <c r="J512" s="65"/>
      <c r="K512" s="58" t="s">
        <v>602</v>
      </c>
      <c r="L512" s="58" t="s">
        <v>2607</v>
      </c>
      <c r="M512" s="58"/>
      <c r="N512" s="58" t="s">
        <v>178</v>
      </c>
      <c r="O512" s="3"/>
    </row>
    <row r="513" spans="9:15" ht="25.5" customHeight="1">
      <c r="I513" s="65">
        <v>5360</v>
      </c>
      <c r="J513" s="65"/>
      <c r="K513" s="60" t="s">
        <v>611</v>
      </c>
      <c r="L513" s="58" t="s">
        <v>2612</v>
      </c>
      <c r="M513" s="58"/>
      <c r="N513" s="58" t="s">
        <v>178</v>
      </c>
      <c r="O513" s="3"/>
    </row>
    <row r="514" spans="9:15" ht="25.5" customHeight="1">
      <c r="I514" s="65">
        <v>5361</v>
      </c>
      <c r="J514" s="65"/>
      <c r="K514" s="58" t="s">
        <v>618</v>
      </c>
      <c r="L514" s="58" t="s">
        <v>2618</v>
      </c>
      <c r="M514" s="58"/>
      <c r="N514" s="58" t="s">
        <v>178</v>
      </c>
      <c r="O514" s="3"/>
    </row>
    <row r="515" spans="9:15" ht="25.5" customHeight="1">
      <c r="I515" s="65">
        <v>5362</v>
      </c>
      <c r="J515" s="65"/>
      <c r="K515" s="60" t="s">
        <v>623</v>
      </c>
      <c r="L515" s="58" t="s">
        <v>2623</v>
      </c>
      <c r="M515" s="58"/>
      <c r="N515" s="58" t="s">
        <v>178</v>
      </c>
      <c r="O515" s="3"/>
    </row>
    <row r="516" spans="9:15" ht="25.5" customHeight="1">
      <c r="I516" s="65">
        <v>5363</v>
      </c>
      <c r="J516" s="65"/>
      <c r="K516" s="58" t="s">
        <v>632</v>
      </c>
      <c r="L516" s="58" t="s">
        <v>2625</v>
      </c>
      <c r="M516" s="58"/>
      <c r="N516" s="58" t="s">
        <v>178</v>
      </c>
      <c r="O516" s="3"/>
    </row>
    <row r="517" spans="9:15" ht="25.5" customHeight="1">
      <c r="I517" s="65">
        <v>5364</v>
      </c>
      <c r="J517" s="65"/>
      <c r="K517" s="58" t="s">
        <v>638</v>
      </c>
      <c r="L517" s="58" t="s">
        <v>2630</v>
      </c>
      <c r="M517" s="58"/>
      <c r="N517" s="58" t="s">
        <v>178</v>
      </c>
      <c r="O517" s="3"/>
    </row>
    <row r="518" spans="9:15" ht="25.5" customHeight="1">
      <c r="I518" s="65">
        <v>5365</v>
      </c>
      <c r="J518" s="65"/>
      <c r="K518" s="60" t="s">
        <v>642</v>
      </c>
      <c r="L518" s="58" t="s">
        <v>2636</v>
      </c>
      <c r="M518" s="58"/>
      <c r="N518" s="58" t="s">
        <v>178</v>
      </c>
      <c r="O518" s="3"/>
    </row>
    <row r="519" spans="9:15" ht="25.5" customHeight="1">
      <c r="I519" s="65">
        <v>5366</v>
      </c>
      <c r="J519" s="65"/>
      <c r="K519" s="58" t="s">
        <v>650</v>
      </c>
      <c r="L519" s="58" t="s">
        <v>2642</v>
      </c>
      <c r="M519" s="58"/>
      <c r="N519" s="58" t="s">
        <v>178</v>
      </c>
      <c r="O519" s="3"/>
    </row>
    <row r="520" spans="9:15" ht="25.5" customHeight="1">
      <c r="I520" s="65">
        <v>5367</v>
      </c>
      <c r="J520" s="65"/>
      <c r="K520" s="58" t="s">
        <v>654</v>
      </c>
      <c r="L520" s="58" t="s">
        <v>2645</v>
      </c>
      <c r="M520" s="58"/>
      <c r="N520" s="58" t="s">
        <v>178</v>
      </c>
      <c r="O520" s="3"/>
    </row>
    <row r="521" spans="9:15" ht="25.5" customHeight="1">
      <c r="I521" s="65">
        <v>5368</v>
      </c>
      <c r="J521" s="65"/>
      <c r="K521" s="58" t="s">
        <v>660</v>
      </c>
      <c r="L521" s="58" t="s">
        <v>2649</v>
      </c>
      <c r="M521" s="58"/>
      <c r="N521" s="58" t="s">
        <v>178</v>
      </c>
      <c r="O521" s="3"/>
    </row>
    <row r="522" spans="9:15" ht="25.5" customHeight="1">
      <c r="I522" s="65">
        <v>5369</v>
      </c>
      <c r="J522" s="65"/>
      <c r="K522" s="60" t="s">
        <v>667</v>
      </c>
      <c r="L522" s="58" t="s">
        <v>2651</v>
      </c>
      <c r="M522" s="58"/>
      <c r="N522" s="58" t="s">
        <v>178</v>
      </c>
      <c r="O522" s="3"/>
    </row>
    <row r="523" spans="9:15" ht="25.5" customHeight="1">
      <c r="I523" s="65">
        <v>5370</v>
      </c>
      <c r="J523" s="65"/>
      <c r="K523" s="58" t="s">
        <v>674</v>
      </c>
      <c r="L523" s="58" t="s">
        <v>2656</v>
      </c>
      <c r="M523" s="58"/>
      <c r="N523" s="58" t="s">
        <v>178</v>
      </c>
      <c r="O523" s="3"/>
    </row>
    <row r="524" spans="9:15" ht="25.5" customHeight="1">
      <c r="I524" s="65">
        <v>5371</v>
      </c>
      <c r="J524" s="65"/>
      <c r="K524" s="58" t="s">
        <v>680</v>
      </c>
      <c r="L524" s="58" t="s">
        <v>2658</v>
      </c>
      <c r="M524" s="58"/>
      <c r="N524" s="58" t="s">
        <v>178</v>
      </c>
      <c r="O524" s="3"/>
    </row>
    <row r="525" spans="9:15" ht="25.5" customHeight="1">
      <c r="I525" s="65">
        <v>5372</v>
      </c>
      <c r="J525" s="65"/>
      <c r="K525" s="58" t="s">
        <v>686</v>
      </c>
      <c r="L525" s="58" t="s">
        <v>2662</v>
      </c>
      <c r="M525" s="58"/>
      <c r="N525" s="58" t="s">
        <v>178</v>
      </c>
      <c r="O525" s="3"/>
    </row>
    <row r="526" spans="9:15" ht="25.5" customHeight="1">
      <c r="I526" s="65">
        <v>5373</v>
      </c>
      <c r="J526" s="65"/>
      <c r="K526" s="58" t="s">
        <v>690</v>
      </c>
      <c r="L526" s="58" t="s">
        <v>2667</v>
      </c>
      <c r="M526" s="58"/>
      <c r="N526" s="58" t="s">
        <v>178</v>
      </c>
      <c r="O526" s="3"/>
    </row>
    <row r="527" spans="9:15" ht="25.5" customHeight="1">
      <c r="I527" s="65">
        <v>5374</v>
      </c>
      <c r="J527" s="65"/>
      <c r="K527" s="58" t="s">
        <v>697</v>
      </c>
      <c r="L527" s="58" t="s">
        <v>2669</v>
      </c>
      <c r="M527" s="58"/>
      <c r="N527" s="58" t="s">
        <v>178</v>
      </c>
      <c r="O527" s="3"/>
    </row>
    <row r="528" spans="9:15" ht="25.5" customHeight="1">
      <c r="I528" s="65">
        <v>5375</v>
      </c>
      <c r="J528" s="65"/>
      <c r="K528" s="58" t="s">
        <v>700</v>
      </c>
      <c r="L528" s="58" t="s">
        <v>2676</v>
      </c>
      <c r="M528" s="58"/>
      <c r="N528" s="58" t="s">
        <v>178</v>
      </c>
      <c r="O528" s="3"/>
    </row>
    <row r="529" spans="1:15" ht="25.5" customHeight="1">
      <c r="A529" s="58"/>
      <c r="B529" s="58"/>
      <c r="C529" s="58"/>
      <c r="D529" s="58"/>
      <c r="E529" s="58"/>
      <c r="F529" s="58"/>
      <c r="G529" s="58"/>
      <c r="H529" s="58"/>
      <c r="I529" s="65">
        <v>5376</v>
      </c>
      <c r="J529" s="65"/>
      <c r="K529" s="60" t="s">
        <v>707</v>
      </c>
      <c r="L529" s="58" t="s">
        <v>2681</v>
      </c>
      <c r="M529" s="58"/>
      <c r="N529" s="58" t="s">
        <v>178</v>
      </c>
      <c r="O529" s="3"/>
    </row>
    <row r="530" spans="1:15" ht="25.5" customHeight="1">
      <c r="A530" s="58"/>
      <c r="B530" s="58"/>
      <c r="C530" s="58"/>
      <c r="D530" s="58"/>
      <c r="E530" s="58"/>
      <c r="F530" s="58"/>
      <c r="G530" s="58"/>
      <c r="H530" s="58"/>
      <c r="I530" s="65">
        <v>5377</v>
      </c>
      <c r="J530" s="65"/>
      <c r="K530" s="58" t="s">
        <v>407</v>
      </c>
      <c r="L530" s="58" t="s">
        <v>2684</v>
      </c>
      <c r="M530" s="58"/>
      <c r="N530" s="58" t="s">
        <v>178</v>
      </c>
      <c r="O530" s="3"/>
    </row>
    <row r="531" spans="1:15" ht="25.5" customHeight="1">
      <c r="A531" s="58"/>
      <c r="B531" s="58"/>
      <c r="C531" s="58"/>
      <c r="D531" s="58"/>
      <c r="E531" s="58"/>
      <c r="F531" s="58"/>
      <c r="G531" s="58"/>
      <c r="H531" s="58"/>
      <c r="I531" s="65">
        <v>5378</v>
      </c>
      <c r="J531" s="65"/>
      <c r="K531" s="60" t="s">
        <v>718</v>
      </c>
      <c r="L531" s="58" t="s">
        <v>2691</v>
      </c>
      <c r="M531" s="58"/>
      <c r="N531" s="58" t="s">
        <v>178</v>
      </c>
      <c r="O531" s="3"/>
    </row>
    <row r="532" spans="1:15" ht="25.5" customHeight="1">
      <c r="A532" s="58"/>
      <c r="B532" s="58"/>
      <c r="C532" s="58"/>
      <c r="D532" s="58"/>
      <c r="E532" s="58"/>
      <c r="F532" s="58"/>
      <c r="G532" s="58"/>
      <c r="H532" s="58"/>
      <c r="I532" s="65">
        <v>5379</v>
      </c>
      <c r="J532" s="65"/>
      <c r="K532" s="60" t="s">
        <v>724</v>
      </c>
      <c r="L532" s="58" t="s">
        <v>2696</v>
      </c>
      <c r="M532" s="58"/>
      <c r="N532" s="58" t="s">
        <v>178</v>
      </c>
      <c r="O532" s="3"/>
    </row>
    <row r="533" spans="1:15" ht="25.5" customHeight="1">
      <c r="A533" s="58"/>
      <c r="B533" s="58"/>
      <c r="C533" s="58"/>
      <c r="D533" s="58"/>
      <c r="E533" s="58"/>
      <c r="F533" s="58"/>
      <c r="G533" s="58"/>
      <c r="H533" s="58"/>
      <c r="I533" s="65">
        <v>5380</v>
      </c>
      <c r="J533" s="65"/>
      <c r="K533" s="58" t="s">
        <v>729</v>
      </c>
      <c r="L533" s="58" t="s">
        <v>2699</v>
      </c>
      <c r="M533" s="58"/>
      <c r="N533" s="58" t="s">
        <v>178</v>
      </c>
      <c r="O533" s="3"/>
    </row>
    <row r="534" spans="1:15" ht="25.5" customHeight="1">
      <c r="A534" s="58"/>
      <c r="B534" s="58"/>
      <c r="C534" s="58"/>
      <c r="D534" s="58"/>
      <c r="E534" s="58"/>
      <c r="F534" s="58"/>
      <c r="G534" s="58"/>
      <c r="H534" s="58"/>
      <c r="I534" s="65">
        <v>5381</v>
      </c>
      <c r="J534" s="65"/>
      <c r="K534" s="60" t="s">
        <v>736</v>
      </c>
      <c r="L534" s="58" t="s">
        <v>2704</v>
      </c>
      <c r="M534" s="58"/>
      <c r="N534" s="58" t="s">
        <v>178</v>
      </c>
      <c r="O534" s="3"/>
    </row>
    <row r="535" spans="1:15" ht="25.5" customHeight="1">
      <c r="A535" s="58"/>
      <c r="B535" s="58"/>
      <c r="C535" s="58"/>
      <c r="D535" s="58"/>
      <c r="E535" s="58"/>
      <c r="F535" s="58"/>
      <c r="G535" s="58"/>
      <c r="H535" s="58"/>
      <c r="I535" s="65">
        <v>5382</v>
      </c>
      <c r="J535" s="65"/>
      <c r="K535" s="60" t="s">
        <v>741</v>
      </c>
      <c r="L535" s="58" t="s">
        <v>2710</v>
      </c>
      <c r="M535" s="58"/>
      <c r="N535" s="58" t="s">
        <v>178</v>
      </c>
      <c r="O535" s="3"/>
    </row>
    <row r="536" spans="1:15" ht="25.5" customHeight="1">
      <c r="A536" s="58"/>
      <c r="B536" s="58"/>
      <c r="C536" s="58"/>
      <c r="D536" s="58"/>
      <c r="E536" s="58"/>
      <c r="F536" s="58"/>
      <c r="G536" s="58"/>
      <c r="H536" s="58"/>
      <c r="I536" s="65">
        <v>5383</v>
      </c>
      <c r="J536" s="65"/>
      <c r="K536" s="60" t="s">
        <v>748</v>
      </c>
      <c r="L536" s="58" t="s">
        <v>2714</v>
      </c>
      <c r="M536" s="58"/>
      <c r="N536" s="58" t="s">
        <v>178</v>
      </c>
      <c r="O536" s="3"/>
    </row>
    <row r="537" spans="1:15" ht="25.5" customHeight="1">
      <c r="A537" s="58"/>
      <c r="B537" s="58"/>
      <c r="C537" s="58"/>
      <c r="D537" s="58"/>
      <c r="E537" s="58"/>
      <c r="F537" s="58"/>
      <c r="G537" s="58"/>
      <c r="H537" s="58"/>
      <c r="I537" s="65">
        <v>5384</v>
      </c>
      <c r="J537" s="65"/>
      <c r="K537" s="60" t="s">
        <v>753</v>
      </c>
      <c r="L537" s="58" t="s">
        <v>2721</v>
      </c>
      <c r="M537" s="58"/>
      <c r="N537" s="58" t="s">
        <v>178</v>
      </c>
      <c r="O537" s="3"/>
    </row>
    <row r="538" spans="1:15" ht="25.5" customHeight="1">
      <c r="A538" s="58"/>
      <c r="B538" s="58"/>
      <c r="C538" s="58"/>
      <c r="D538" s="58"/>
      <c r="E538" s="58"/>
      <c r="F538" s="58"/>
      <c r="G538" s="58"/>
      <c r="H538" s="58"/>
      <c r="I538" s="65">
        <v>5385</v>
      </c>
      <c r="J538" s="65"/>
      <c r="K538" s="58" t="s">
        <v>758</v>
      </c>
      <c r="L538" s="58" t="s">
        <v>2725</v>
      </c>
      <c r="M538" s="58"/>
      <c r="N538" s="58" t="s">
        <v>178</v>
      </c>
      <c r="O538" s="3"/>
    </row>
    <row r="539" spans="1:15" ht="25.5" customHeight="1">
      <c r="A539" s="58"/>
      <c r="B539" s="58"/>
      <c r="C539" s="58"/>
      <c r="D539" s="58"/>
      <c r="E539" s="58"/>
      <c r="F539" s="58"/>
      <c r="G539" s="58"/>
      <c r="H539" s="58"/>
      <c r="I539" s="65">
        <v>5386</v>
      </c>
      <c r="J539" s="65"/>
      <c r="K539" s="60" t="s">
        <v>765</v>
      </c>
      <c r="L539" s="58" t="s">
        <v>2730</v>
      </c>
      <c r="M539" s="58"/>
      <c r="N539" s="58" t="s">
        <v>178</v>
      </c>
      <c r="O539" s="3"/>
    </row>
    <row r="540" spans="1:15" ht="25.5" customHeight="1">
      <c r="A540" s="58"/>
      <c r="B540" s="58"/>
      <c r="C540" s="58"/>
      <c r="D540" s="58"/>
      <c r="E540" s="58"/>
      <c r="F540" s="58"/>
      <c r="G540" s="58"/>
      <c r="H540" s="58"/>
      <c r="I540" s="65">
        <v>5387</v>
      </c>
      <c r="J540" s="65"/>
      <c r="K540" s="58" t="s">
        <v>771</v>
      </c>
      <c r="L540" s="58" t="s">
        <v>2734</v>
      </c>
      <c r="M540" s="58"/>
      <c r="N540" s="58" t="s">
        <v>178</v>
      </c>
      <c r="O540" s="3"/>
    </row>
    <row r="541" spans="1:15" ht="25.5" customHeight="1">
      <c r="A541" s="58"/>
      <c r="B541" s="58"/>
      <c r="C541" s="58"/>
      <c r="D541" s="58"/>
      <c r="E541" s="58"/>
      <c r="F541" s="58"/>
      <c r="G541" s="58"/>
      <c r="H541" s="58"/>
      <c r="I541" s="65">
        <v>5388</v>
      </c>
      <c r="J541" s="65"/>
      <c r="K541" s="58" t="s">
        <v>777</v>
      </c>
      <c r="L541" s="58" t="s">
        <v>2740</v>
      </c>
      <c r="M541" s="58"/>
      <c r="N541" s="58" t="s">
        <v>178</v>
      </c>
      <c r="O541" s="3"/>
    </row>
    <row r="542" spans="1:15" ht="25.5" customHeight="1">
      <c r="A542" s="58"/>
      <c r="B542" s="58"/>
      <c r="C542" s="58"/>
      <c r="D542" s="58"/>
      <c r="E542" s="58"/>
      <c r="F542" s="58"/>
      <c r="G542" s="58"/>
      <c r="H542" s="58"/>
      <c r="I542" s="65">
        <v>5399</v>
      </c>
      <c r="J542" s="65"/>
      <c r="K542" s="58" t="s">
        <v>178</v>
      </c>
      <c r="L542" s="58" t="s">
        <v>2742</v>
      </c>
      <c r="M542" s="58"/>
      <c r="N542" s="58" t="s">
        <v>178</v>
      </c>
      <c r="O542" s="3"/>
    </row>
    <row r="543" spans="1:15" ht="25.5" customHeight="1">
      <c r="A543" s="58">
        <v>7</v>
      </c>
      <c r="B543" s="58"/>
      <c r="C543" s="58" t="s">
        <v>2746</v>
      </c>
      <c r="D543" s="58"/>
      <c r="E543" s="58">
        <v>1</v>
      </c>
      <c r="F543" s="58"/>
      <c r="G543" s="58" t="s">
        <v>65</v>
      </c>
      <c r="H543" s="58"/>
      <c r="I543" s="65">
        <v>7101</v>
      </c>
      <c r="J543" s="65"/>
      <c r="K543" s="58" t="s">
        <v>2748</v>
      </c>
      <c r="L543" s="58" t="s">
        <v>2749</v>
      </c>
      <c r="M543" s="58"/>
      <c r="N543" s="58" t="s">
        <v>69</v>
      </c>
      <c r="O543" s="3"/>
    </row>
    <row r="544" spans="1:15" ht="25.5" customHeight="1">
      <c r="A544" s="58"/>
      <c r="B544" s="58"/>
      <c r="C544" s="58"/>
      <c r="D544" s="58"/>
      <c r="E544" s="58"/>
      <c r="F544" s="58"/>
      <c r="G544" s="58"/>
      <c r="H544" s="58"/>
      <c r="I544" s="65">
        <v>7102</v>
      </c>
      <c r="J544" s="65"/>
      <c r="K544" s="58" t="s">
        <v>2754</v>
      </c>
      <c r="L544" s="58" t="s">
        <v>2756</v>
      </c>
      <c r="M544" s="58"/>
      <c r="N544" s="58" t="s">
        <v>69</v>
      </c>
      <c r="O544" s="3"/>
    </row>
    <row r="545" spans="5:15" ht="25.5" customHeight="1">
      <c r="E545" s="58"/>
      <c r="F545" s="58"/>
      <c r="G545" s="58"/>
      <c r="H545" s="58"/>
      <c r="I545" s="108">
        <v>7103</v>
      </c>
      <c r="J545" s="65"/>
      <c r="K545" s="58" t="s">
        <v>2759</v>
      </c>
      <c r="L545" s="58" t="s">
        <v>2761</v>
      </c>
      <c r="M545" s="58"/>
      <c r="N545" s="58" t="s">
        <v>69</v>
      </c>
      <c r="O545" s="3"/>
    </row>
    <row r="546" spans="5:15" ht="25.5" customHeight="1">
      <c r="E546" s="58"/>
      <c r="F546" s="58"/>
      <c r="G546" s="58"/>
      <c r="H546" s="58"/>
      <c r="I546" s="65">
        <v>7104</v>
      </c>
      <c r="J546" s="65"/>
      <c r="K546" s="58" t="s">
        <v>2766</v>
      </c>
      <c r="L546" s="58" t="s">
        <v>2767</v>
      </c>
      <c r="M546" s="58"/>
      <c r="N546" s="58" t="s">
        <v>69</v>
      </c>
      <c r="O546" s="3"/>
    </row>
    <row r="547" spans="5:15" ht="25.5" customHeight="1">
      <c r="E547" s="58"/>
      <c r="F547" s="58"/>
      <c r="G547" s="58"/>
      <c r="H547" s="58"/>
      <c r="I547" s="65">
        <v>7105</v>
      </c>
      <c r="J547" s="65"/>
      <c r="K547" s="58" t="s">
        <v>2772</v>
      </c>
      <c r="L547" s="58" t="s">
        <v>2773</v>
      </c>
      <c r="M547" s="58"/>
      <c r="N547" s="58" t="s">
        <v>69</v>
      </c>
      <c r="O547" s="3"/>
    </row>
    <row r="548" spans="5:15" ht="25.5" customHeight="1">
      <c r="E548" s="58"/>
      <c r="F548" s="58"/>
      <c r="G548" s="58"/>
      <c r="H548" s="58"/>
      <c r="I548" s="65">
        <v>7106</v>
      </c>
      <c r="J548" s="65"/>
      <c r="K548" s="58" t="s">
        <v>2778</v>
      </c>
      <c r="L548" s="58" t="s">
        <v>2779</v>
      </c>
      <c r="M548" s="58"/>
      <c r="N548" s="58" t="s">
        <v>69</v>
      </c>
      <c r="O548" s="3"/>
    </row>
    <row r="549" spans="5:15" ht="25.5" customHeight="1">
      <c r="E549" s="58"/>
      <c r="F549" s="58"/>
      <c r="G549" s="58"/>
      <c r="H549" s="58"/>
      <c r="I549" s="65">
        <v>7107</v>
      </c>
      <c r="J549" s="65"/>
      <c r="K549" s="60" t="s">
        <v>2784</v>
      </c>
      <c r="L549" s="58" t="s">
        <v>2785</v>
      </c>
      <c r="M549" s="58"/>
      <c r="N549" s="58" t="s">
        <v>69</v>
      </c>
      <c r="O549" s="3"/>
    </row>
    <row r="550" spans="5:15" ht="25.5" customHeight="1">
      <c r="E550" s="58">
        <v>2</v>
      </c>
      <c r="F550" s="58"/>
      <c r="G550" s="58" t="s">
        <v>72</v>
      </c>
      <c r="H550" s="58"/>
      <c r="I550" s="65" t="s">
        <v>2787</v>
      </c>
      <c r="J550" s="65"/>
      <c r="K550" s="60" t="s">
        <v>77</v>
      </c>
      <c r="L550" s="58" t="s">
        <v>2788</v>
      </c>
      <c r="M550" s="58"/>
      <c r="N550" s="58" t="s">
        <v>80</v>
      </c>
      <c r="O550" s="3"/>
    </row>
    <row r="551" spans="5:15" ht="25.5" customHeight="1">
      <c r="E551" s="58"/>
      <c r="F551" s="58"/>
      <c r="G551" s="58"/>
      <c r="H551" s="58"/>
      <c r="I551" s="65" t="s">
        <v>2793</v>
      </c>
      <c r="J551" s="65"/>
      <c r="K551" s="60" t="s">
        <v>83</v>
      </c>
      <c r="L551" s="58" t="s">
        <v>2795</v>
      </c>
      <c r="M551" s="58"/>
      <c r="N551" s="58" t="s">
        <v>88</v>
      </c>
      <c r="O551" s="3"/>
    </row>
    <row r="552" spans="5:15" ht="25.5" customHeight="1">
      <c r="E552" s="58"/>
      <c r="F552" s="58"/>
      <c r="G552" s="58"/>
      <c r="H552" s="58"/>
      <c r="I552" s="65" t="s">
        <v>2802</v>
      </c>
      <c r="J552" s="65"/>
      <c r="K552" s="58" t="s">
        <v>93</v>
      </c>
      <c r="L552" s="58" t="s">
        <v>2803</v>
      </c>
      <c r="M552" s="58"/>
      <c r="N552" s="58" t="s">
        <v>95</v>
      </c>
      <c r="O552" s="3"/>
    </row>
    <row r="553" spans="5:15" ht="25.5" customHeight="1">
      <c r="E553" s="58"/>
      <c r="F553" s="58"/>
      <c r="G553" s="58"/>
      <c r="H553" s="58"/>
      <c r="I553" s="65" t="s">
        <v>2807</v>
      </c>
      <c r="J553" s="65"/>
      <c r="K553" s="58" t="s">
        <v>104</v>
      </c>
      <c r="L553" s="58" t="s">
        <v>2809</v>
      </c>
      <c r="M553" s="58"/>
      <c r="N553" s="58" t="s">
        <v>106</v>
      </c>
      <c r="O553" s="3"/>
    </row>
    <row r="554" spans="5:15" ht="25.5" customHeight="1">
      <c r="E554" s="58"/>
      <c r="F554" s="58"/>
      <c r="G554" s="58"/>
      <c r="H554" s="58"/>
      <c r="I554" s="65" t="s">
        <v>2810</v>
      </c>
      <c r="J554" s="65"/>
      <c r="K554" s="58" t="s">
        <v>115</v>
      </c>
      <c r="L554" s="58" t="s">
        <v>2812</v>
      </c>
      <c r="M554" s="58"/>
      <c r="N554" s="58" t="s">
        <v>115</v>
      </c>
      <c r="O554" s="3"/>
    </row>
    <row r="555" spans="5:15" ht="25.5" customHeight="1">
      <c r="E555" s="58"/>
      <c r="F555" s="58"/>
      <c r="G555" s="58"/>
      <c r="H555" s="58"/>
      <c r="I555" s="65" t="s">
        <v>2817</v>
      </c>
      <c r="J555" s="65"/>
      <c r="K555" s="60" t="s">
        <v>126</v>
      </c>
      <c r="L555" s="58" t="s">
        <v>2818</v>
      </c>
      <c r="M555" s="58"/>
      <c r="N555" s="58" t="s">
        <v>129</v>
      </c>
      <c r="O555" s="3"/>
    </row>
    <row r="556" spans="5:15" ht="25.5" customHeight="1">
      <c r="E556" s="58"/>
      <c r="F556" s="58"/>
      <c r="G556" s="58"/>
      <c r="H556" s="58"/>
      <c r="I556" s="65" t="s">
        <v>2823</v>
      </c>
      <c r="J556" s="65"/>
      <c r="K556" s="58" t="s">
        <v>139</v>
      </c>
      <c r="L556" s="58" t="s">
        <v>2824</v>
      </c>
      <c r="M556" s="58"/>
      <c r="N556" s="58" t="s">
        <v>139</v>
      </c>
      <c r="O556" s="3"/>
    </row>
    <row r="557" spans="5:15" ht="25.5" customHeight="1">
      <c r="E557" s="58"/>
      <c r="F557" s="58"/>
      <c r="G557" s="58"/>
      <c r="H557" s="58"/>
      <c r="I557" s="65" t="s">
        <v>2826</v>
      </c>
      <c r="J557" s="65"/>
      <c r="K557" s="60" t="s">
        <v>148</v>
      </c>
      <c r="L557" s="58" t="s">
        <v>2828</v>
      </c>
      <c r="M557" s="58"/>
      <c r="N557" s="58" t="s">
        <v>151</v>
      </c>
      <c r="O557" s="3"/>
    </row>
    <row r="558" spans="5:15" ht="25.5" customHeight="1">
      <c r="E558" s="58"/>
      <c r="F558" s="58"/>
      <c r="G558" s="58"/>
      <c r="H558" s="58"/>
      <c r="I558" s="65" t="s">
        <v>2832</v>
      </c>
      <c r="J558" s="65"/>
      <c r="K558" s="60" t="s">
        <v>159</v>
      </c>
      <c r="L558" s="58" t="s">
        <v>2833</v>
      </c>
      <c r="M558" s="58"/>
      <c r="N558" s="58" t="s">
        <v>162</v>
      </c>
      <c r="O558" s="3"/>
    </row>
    <row r="559" spans="5:15" ht="25.5" customHeight="1">
      <c r="E559" s="58"/>
      <c r="F559" s="58"/>
      <c r="G559" s="58"/>
      <c r="H559" s="58"/>
      <c r="I559" s="65" t="s">
        <v>2838</v>
      </c>
      <c r="J559" s="65"/>
      <c r="K559" s="58" t="s">
        <v>166</v>
      </c>
      <c r="L559" s="58" t="s">
        <v>2840</v>
      </c>
      <c r="M559" s="58"/>
      <c r="N559" s="58" t="s">
        <v>166</v>
      </c>
      <c r="O559" s="3"/>
    </row>
    <row r="560" spans="5:15" ht="25.5" customHeight="1">
      <c r="E560" s="58"/>
      <c r="F560" s="58"/>
      <c r="G560" s="58"/>
      <c r="H560" s="58"/>
      <c r="I560" s="65" t="s">
        <v>2848</v>
      </c>
      <c r="J560" s="65"/>
      <c r="K560" s="58" t="s">
        <v>173</v>
      </c>
      <c r="L560" s="58" t="s">
        <v>2850</v>
      </c>
      <c r="M560" s="58"/>
      <c r="N560" s="58" t="s">
        <v>178</v>
      </c>
      <c r="O560" s="3"/>
    </row>
    <row r="561" spans="9:15" ht="25.5" customHeight="1">
      <c r="I561" s="65" t="s">
        <v>2852</v>
      </c>
      <c r="J561" s="65"/>
      <c r="K561" s="58" t="s">
        <v>190</v>
      </c>
      <c r="L561" s="58" t="s">
        <v>2856</v>
      </c>
      <c r="M561" s="58"/>
      <c r="N561" s="58" t="s">
        <v>192</v>
      </c>
      <c r="O561" s="3"/>
    </row>
    <row r="562" spans="9:15" ht="25.5" customHeight="1">
      <c r="I562" s="65" t="s">
        <v>2857</v>
      </c>
      <c r="J562" s="65"/>
      <c r="K562" s="58" t="s">
        <v>201</v>
      </c>
      <c r="L562" s="58" t="s">
        <v>2858</v>
      </c>
      <c r="M562" s="58"/>
      <c r="N562" s="58" t="s">
        <v>201</v>
      </c>
      <c r="O562" s="3"/>
    </row>
    <row r="563" spans="9:15" ht="25.5" customHeight="1">
      <c r="I563" s="65" t="s">
        <v>2863</v>
      </c>
      <c r="J563" s="65"/>
      <c r="K563" s="58" t="s">
        <v>213</v>
      </c>
      <c r="L563" s="58" t="s">
        <v>2864</v>
      </c>
      <c r="M563" s="58"/>
      <c r="N563" s="58" t="s">
        <v>213</v>
      </c>
      <c r="O563" s="3"/>
    </row>
    <row r="564" spans="9:15" ht="25.5" customHeight="1">
      <c r="I564" s="65" t="s">
        <v>2867</v>
      </c>
      <c r="J564" s="65"/>
      <c r="K564" s="58" t="s">
        <v>229</v>
      </c>
      <c r="L564" s="58" t="s">
        <v>2870</v>
      </c>
      <c r="M564" s="58"/>
      <c r="N564" s="58" t="s">
        <v>231</v>
      </c>
      <c r="O564" s="3"/>
    </row>
    <row r="565" spans="9:15" ht="25.5" customHeight="1">
      <c r="I565" s="65" t="s">
        <v>2872</v>
      </c>
      <c r="J565" s="65"/>
      <c r="K565" s="58" t="s">
        <v>240</v>
      </c>
      <c r="L565" s="58" t="s">
        <v>2873</v>
      </c>
      <c r="M565" s="58"/>
      <c r="N565" s="58" t="s">
        <v>240</v>
      </c>
      <c r="O565" s="3"/>
    </row>
    <row r="566" spans="9:15" ht="25.5" customHeight="1">
      <c r="I566" s="65" t="s">
        <v>2879</v>
      </c>
      <c r="J566" s="65"/>
      <c r="K566" s="60" t="s">
        <v>254</v>
      </c>
      <c r="L566" s="58" t="s">
        <v>2880</v>
      </c>
      <c r="M566" s="58"/>
      <c r="N566" s="58" t="s">
        <v>256</v>
      </c>
      <c r="O566" s="3"/>
    </row>
    <row r="567" spans="9:15" ht="25.5" customHeight="1">
      <c r="I567" s="65" t="s">
        <v>2885</v>
      </c>
      <c r="J567" s="65"/>
      <c r="K567" s="58" t="s">
        <v>263</v>
      </c>
      <c r="L567" s="58" t="s">
        <v>2887</v>
      </c>
      <c r="M567" s="58"/>
      <c r="N567" s="58" t="s">
        <v>267</v>
      </c>
      <c r="O567" s="3"/>
    </row>
    <row r="568" spans="9:15" ht="25.5" customHeight="1">
      <c r="I568" s="65" t="s">
        <v>2890</v>
      </c>
      <c r="J568" s="65"/>
      <c r="K568" s="58" t="s">
        <v>273</v>
      </c>
      <c r="L568" s="58" t="s">
        <v>2892</v>
      </c>
      <c r="M568" s="58"/>
      <c r="N568" s="58" t="s">
        <v>276</v>
      </c>
      <c r="O568" s="3"/>
    </row>
    <row r="569" spans="9:15" ht="25.5" customHeight="1">
      <c r="I569" s="65" t="s">
        <v>2896</v>
      </c>
      <c r="J569" s="65"/>
      <c r="K569" s="60" t="s">
        <v>284</v>
      </c>
      <c r="L569" s="58" t="s">
        <v>2897</v>
      </c>
      <c r="M569" s="58"/>
      <c r="N569" s="58" t="s">
        <v>287</v>
      </c>
      <c r="O569" s="3"/>
    </row>
    <row r="570" spans="9:15" ht="25.5" customHeight="1">
      <c r="I570" s="65" t="s">
        <v>2902</v>
      </c>
      <c r="J570" s="65"/>
      <c r="K570" s="60" t="s">
        <v>301</v>
      </c>
      <c r="L570" s="58" t="s">
        <v>2903</v>
      </c>
      <c r="M570" s="58"/>
      <c r="N570" s="58" t="s">
        <v>303</v>
      </c>
      <c r="O570" s="3"/>
    </row>
    <row r="571" spans="9:15" ht="25.5" customHeight="1">
      <c r="I571" s="65" t="s">
        <v>2909</v>
      </c>
      <c r="J571" s="65"/>
      <c r="K571" s="60" t="s">
        <v>315</v>
      </c>
      <c r="L571" s="58" t="s">
        <v>2910</v>
      </c>
      <c r="M571" s="58"/>
      <c r="N571" s="58" t="s">
        <v>318</v>
      </c>
      <c r="O571" s="3"/>
    </row>
    <row r="572" spans="9:15" ht="25.5" customHeight="1">
      <c r="I572" s="65" t="s">
        <v>2911</v>
      </c>
      <c r="J572" s="65"/>
      <c r="K572" s="60" t="s">
        <v>323</v>
      </c>
      <c r="L572" s="58" t="s">
        <v>2916</v>
      </c>
      <c r="M572" s="58"/>
      <c r="N572" s="58" t="s">
        <v>328</v>
      </c>
      <c r="O572" s="3"/>
    </row>
    <row r="573" spans="9:15" ht="25.5" customHeight="1">
      <c r="I573" s="65" t="s">
        <v>2917</v>
      </c>
      <c r="J573" s="65"/>
      <c r="K573" s="58" t="s">
        <v>334</v>
      </c>
      <c r="L573" s="58" t="s">
        <v>2918</v>
      </c>
      <c r="M573" s="58"/>
      <c r="N573" s="58" t="s">
        <v>336</v>
      </c>
      <c r="O573" s="3"/>
    </row>
    <row r="574" spans="9:15" ht="25.5" customHeight="1">
      <c r="I574" s="65" t="s">
        <v>2925</v>
      </c>
      <c r="J574" s="65"/>
      <c r="K574" s="58" t="s">
        <v>346</v>
      </c>
      <c r="L574" s="58" t="s">
        <v>2926</v>
      </c>
      <c r="M574" s="58"/>
      <c r="N574" s="58" t="s">
        <v>348</v>
      </c>
      <c r="O574" s="3"/>
    </row>
    <row r="575" spans="9:15" ht="25.5" customHeight="1">
      <c r="I575" s="65">
        <v>7226</v>
      </c>
      <c r="J575" s="65"/>
      <c r="K575" s="58" t="s">
        <v>359</v>
      </c>
      <c r="L575" s="58" t="s">
        <v>2932</v>
      </c>
      <c r="M575" s="58"/>
      <c r="N575" s="58" t="s">
        <v>361</v>
      </c>
      <c r="O575" s="3"/>
    </row>
    <row r="576" spans="9:15" ht="25.5" customHeight="1">
      <c r="I576" s="65">
        <v>7227</v>
      </c>
      <c r="J576" s="65"/>
      <c r="K576" s="58" t="s">
        <v>366</v>
      </c>
      <c r="L576" s="58" t="s">
        <v>2937</v>
      </c>
      <c r="M576" s="58"/>
      <c r="N576" s="58" t="s">
        <v>371</v>
      </c>
      <c r="O576" s="3"/>
    </row>
    <row r="577" spans="9:15" ht="25.5" customHeight="1">
      <c r="I577" s="65">
        <v>7228</v>
      </c>
      <c r="J577" s="65"/>
      <c r="K577" s="58" t="s">
        <v>375</v>
      </c>
      <c r="L577" s="58" t="s">
        <v>2940</v>
      </c>
      <c r="M577" s="58"/>
      <c r="N577" s="58" t="s">
        <v>178</v>
      </c>
      <c r="O577" s="3"/>
    </row>
    <row r="578" spans="9:15" ht="25.5" customHeight="1">
      <c r="I578" s="65">
        <v>7229</v>
      </c>
      <c r="J578" s="65"/>
      <c r="K578" s="60" t="s">
        <v>386</v>
      </c>
      <c r="L578" s="58" t="s">
        <v>2946</v>
      </c>
      <c r="M578" s="58"/>
      <c r="N578" s="58" t="s">
        <v>392</v>
      </c>
      <c r="O578" s="3"/>
    </row>
    <row r="579" spans="9:15" ht="25.5" customHeight="1">
      <c r="I579" s="65">
        <v>7230</v>
      </c>
      <c r="J579" s="65"/>
      <c r="K579" s="58" t="s">
        <v>397</v>
      </c>
      <c r="L579" s="58" t="s">
        <v>2951</v>
      </c>
      <c r="M579" s="58"/>
      <c r="N579" s="58" t="s">
        <v>178</v>
      </c>
      <c r="O579" s="3"/>
    </row>
    <row r="580" spans="9:15" ht="25.5" customHeight="1">
      <c r="I580" s="65">
        <v>7231</v>
      </c>
      <c r="J580" s="65"/>
      <c r="K580" s="58" t="s">
        <v>407</v>
      </c>
      <c r="L580" s="58" t="s">
        <v>2953</v>
      </c>
      <c r="M580" s="58"/>
      <c r="N580" s="58" t="s">
        <v>411</v>
      </c>
      <c r="O580" s="3"/>
    </row>
    <row r="581" spans="9:15" ht="25.5" customHeight="1">
      <c r="I581" s="65">
        <v>7232</v>
      </c>
      <c r="J581" s="65"/>
      <c r="K581" s="60" t="s">
        <v>415</v>
      </c>
      <c r="L581" s="58" t="s">
        <v>2959</v>
      </c>
      <c r="M581" s="58"/>
      <c r="N581" s="58" t="s">
        <v>178</v>
      </c>
      <c r="O581" s="3"/>
    </row>
    <row r="582" spans="9:15" ht="25.5" customHeight="1">
      <c r="I582" s="65">
        <v>7233</v>
      </c>
      <c r="J582" s="65"/>
      <c r="K582" s="58" t="s">
        <v>422</v>
      </c>
      <c r="L582" s="58" t="s">
        <v>2964</v>
      </c>
      <c r="M582" s="58"/>
      <c r="N582" s="58" t="s">
        <v>178</v>
      </c>
      <c r="O582" s="3"/>
    </row>
    <row r="583" spans="9:15" ht="25.5" customHeight="1">
      <c r="I583" s="65">
        <v>7234</v>
      </c>
      <c r="J583" s="65"/>
      <c r="K583" s="60" t="s">
        <v>429</v>
      </c>
      <c r="L583" s="58" t="s">
        <v>2970</v>
      </c>
      <c r="M583" s="58"/>
      <c r="N583" s="58" t="s">
        <v>178</v>
      </c>
      <c r="O583" s="3"/>
    </row>
    <row r="584" spans="9:15" ht="25.5" customHeight="1">
      <c r="I584" s="65">
        <v>7235</v>
      </c>
      <c r="J584" s="65"/>
      <c r="K584" s="58" t="s">
        <v>439</v>
      </c>
      <c r="L584" s="58" t="s">
        <v>2977</v>
      </c>
      <c r="M584" s="58"/>
      <c r="N584" s="58" t="s">
        <v>178</v>
      </c>
      <c r="O584" s="3"/>
    </row>
    <row r="585" spans="9:15" ht="25.5" customHeight="1">
      <c r="I585" s="65">
        <v>7236</v>
      </c>
      <c r="J585" s="65"/>
      <c r="K585" s="58" t="s">
        <v>448</v>
      </c>
      <c r="L585" s="58" t="s">
        <v>2981</v>
      </c>
      <c r="M585" s="58"/>
      <c r="N585" s="58" t="s">
        <v>178</v>
      </c>
      <c r="O585" s="3"/>
    </row>
    <row r="586" spans="9:15" ht="25.5" customHeight="1">
      <c r="I586" s="65">
        <v>7237</v>
      </c>
      <c r="J586" s="65"/>
      <c r="K586" s="58" t="s">
        <v>464</v>
      </c>
      <c r="L586" s="58" t="s">
        <v>2987</v>
      </c>
      <c r="M586" s="58"/>
      <c r="N586" s="58" t="s">
        <v>178</v>
      </c>
      <c r="O586" s="3"/>
    </row>
    <row r="587" spans="9:15" ht="25.5" customHeight="1">
      <c r="I587" s="65">
        <v>7238</v>
      </c>
      <c r="J587" s="65"/>
      <c r="K587" s="60" t="s">
        <v>472</v>
      </c>
      <c r="L587" s="58" t="s">
        <v>2993</v>
      </c>
      <c r="M587" s="58"/>
      <c r="N587" s="58" t="s">
        <v>178</v>
      </c>
      <c r="O587" s="3"/>
    </row>
    <row r="588" spans="9:15" ht="25.5" customHeight="1">
      <c r="I588" s="65">
        <v>7239</v>
      </c>
      <c r="J588" s="65"/>
      <c r="K588" s="60" t="s">
        <v>485</v>
      </c>
      <c r="L588" s="58" t="s">
        <v>2995</v>
      </c>
      <c r="M588" s="58"/>
      <c r="N588" s="58" t="s">
        <v>178</v>
      </c>
      <c r="O588" s="3"/>
    </row>
    <row r="589" spans="9:15" ht="25.5" customHeight="1">
      <c r="I589" s="65">
        <v>7240</v>
      </c>
      <c r="J589" s="65"/>
      <c r="K589" s="60" t="s">
        <v>494</v>
      </c>
      <c r="L589" s="58" t="s">
        <v>3001</v>
      </c>
      <c r="M589" s="58"/>
      <c r="N589" s="58" t="s">
        <v>178</v>
      </c>
      <c r="O589" s="3"/>
    </row>
    <row r="590" spans="9:15" ht="25.5" customHeight="1">
      <c r="I590" s="65">
        <v>7241</v>
      </c>
      <c r="J590" s="65"/>
      <c r="K590" s="60" t="s">
        <v>504</v>
      </c>
      <c r="L590" s="58" t="s">
        <v>3006</v>
      </c>
      <c r="M590" s="58"/>
      <c r="N590" s="58" t="s">
        <v>178</v>
      </c>
      <c r="O590" s="3"/>
    </row>
    <row r="591" spans="9:15" ht="25.5" customHeight="1">
      <c r="I591" s="65">
        <v>7242</v>
      </c>
      <c r="J591" s="65"/>
      <c r="K591" s="60" t="s">
        <v>104</v>
      </c>
      <c r="L591" s="58" t="s">
        <v>2809</v>
      </c>
      <c r="M591" s="58"/>
      <c r="N591" s="58" t="s">
        <v>178</v>
      </c>
      <c r="O591" s="3"/>
    </row>
    <row r="592" spans="9:15" ht="25.5" customHeight="1">
      <c r="I592" s="65">
        <v>7243</v>
      </c>
      <c r="J592" s="65"/>
      <c r="K592" s="60" t="s">
        <v>518</v>
      </c>
      <c r="L592" s="58" t="s">
        <v>2824</v>
      </c>
      <c r="M592" s="58"/>
      <c r="N592" s="58" t="s">
        <v>178</v>
      </c>
      <c r="O592" s="3"/>
    </row>
    <row r="593" spans="9:15" ht="25.5" customHeight="1">
      <c r="I593" s="65">
        <v>7244</v>
      </c>
      <c r="J593" s="65"/>
      <c r="K593" s="60" t="s">
        <v>525</v>
      </c>
      <c r="L593" s="58" t="s">
        <v>3018</v>
      </c>
      <c r="M593" s="58"/>
      <c r="N593" s="58" t="s">
        <v>178</v>
      </c>
      <c r="O593" s="3"/>
    </row>
    <row r="594" spans="9:15" ht="25.5" customHeight="1">
      <c r="I594" s="65">
        <v>7245</v>
      </c>
      <c r="J594" s="65"/>
      <c r="K594" s="60" t="s">
        <v>529</v>
      </c>
      <c r="L594" s="58" t="s">
        <v>3024</v>
      </c>
      <c r="M594" s="58"/>
      <c r="N594" s="58" t="s">
        <v>178</v>
      </c>
      <c r="O594" s="3"/>
    </row>
    <row r="595" spans="9:15" ht="25.5" customHeight="1">
      <c r="I595" s="65">
        <v>7246</v>
      </c>
      <c r="J595" s="65"/>
      <c r="K595" s="58" t="s">
        <v>536</v>
      </c>
      <c r="L595" s="58" t="s">
        <v>3028</v>
      </c>
      <c r="M595" s="58"/>
      <c r="N595" s="58" t="s">
        <v>178</v>
      </c>
      <c r="O595" s="3"/>
    </row>
    <row r="596" spans="9:15" ht="25.5" customHeight="1">
      <c r="I596" s="65">
        <v>7248</v>
      </c>
      <c r="J596" s="65"/>
      <c r="K596" s="60" t="s">
        <v>104</v>
      </c>
      <c r="L596" s="58" t="s">
        <v>3034</v>
      </c>
      <c r="M596" s="58"/>
      <c r="N596" s="58" t="s">
        <v>178</v>
      </c>
      <c r="O596" s="3"/>
    </row>
    <row r="597" spans="9:15" ht="25.5" customHeight="1">
      <c r="I597" s="65">
        <v>7249</v>
      </c>
      <c r="J597" s="65"/>
      <c r="K597" s="58" t="s">
        <v>544</v>
      </c>
      <c r="L597" s="58" t="s">
        <v>3041</v>
      </c>
      <c r="M597" s="58"/>
      <c r="N597" s="58" t="s">
        <v>178</v>
      </c>
      <c r="O597" s="3"/>
    </row>
    <row r="598" spans="9:15" ht="25.5" customHeight="1">
      <c r="I598" s="65">
        <v>7250</v>
      </c>
      <c r="J598" s="65"/>
      <c r="K598" s="58" t="s">
        <v>550</v>
      </c>
      <c r="L598" s="58" t="s">
        <v>3044</v>
      </c>
      <c r="M598" s="58"/>
      <c r="N598" s="58" t="s">
        <v>178</v>
      </c>
      <c r="O598" s="3"/>
    </row>
    <row r="599" spans="9:15" ht="25.5" customHeight="1">
      <c r="I599" s="65">
        <v>7251</v>
      </c>
      <c r="J599" s="65"/>
      <c r="K599" s="58" t="s">
        <v>554</v>
      </c>
      <c r="L599" s="58" t="s">
        <v>3049</v>
      </c>
      <c r="M599" s="58"/>
      <c r="N599" s="58" t="s">
        <v>178</v>
      </c>
      <c r="O599" s="3"/>
    </row>
    <row r="600" spans="9:15" ht="25.5" customHeight="1">
      <c r="I600" s="65">
        <v>7252</v>
      </c>
      <c r="J600" s="65"/>
      <c r="K600" s="60" t="s">
        <v>561</v>
      </c>
      <c r="L600" s="58" t="s">
        <v>3056</v>
      </c>
      <c r="M600" s="58"/>
      <c r="N600" s="58" t="s">
        <v>178</v>
      </c>
      <c r="O600" s="3"/>
    </row>
    <row r="601" spans="9:15" ht="25.5" customHeight="1">
      <c r="I601" s="65">
        <v>7253</v>
      </c>
      <c r="J601" s="65"/>
      <c r="K601" s="60" t="s">
        <v>148</v>
      </c>
      <c r="L601" s="58" t="s">
        <v>2828</v>
      </c>
      <c r="M601" s="58"/>
      <c r="N601" s="58" t="s">
        <v>178</v>
      </c>
      <c r="O601" s="93" t="s">
        <v>569</v>
      </c>
    </row>
    <row r="602" spans="9:15" ht="25.5" customHeight="1">
      <c r="I602" s="65">
        <v>7254</v>
      </c>
      <c r="J602" s="65"/>
      <c r="K602" s="58" t="s">
        <v>574</v>
      </c>
      <c r="L602" s="58" t="s">
        <v>3064</v>
      </c>
      <c r="M602" s="58"/>
      <c r="N602" s="58" t="s">
        <v>178</v>
      </c>
      <c r="O602" s="3"/>
    </row>
    <row r="603" spans="9:15" ht="25.5" customHeight="1">
      <c r="I603" s="65">
        <v>7255</v>
      </c>
      <c r="J603" s="65"/>
      <c r="K603" s="60" t="s">
        <v>581</v>
      </c>
      <c r="L603" s="58" t="s">
        <v>3070</v>
      </c>
      <c r="M603" s="58"/>
      <c r="N603" s="58" t="s">
        <v>178</v>
      </c>
      <c r="O603" s="3"/>
    </row>
    <row r="604" spans="9:15" ht="25.5" customHeight="1">
      <c r="I604" s="65">
        <v>7257</v>
      </c>
      <c r="J604" s="65"/>
      <c r="K604" s="60" t="s">
        <v>587</v>
      </c>
      <c r="L604" s="58" t="s">
        <v>3074</v>
      </c>
      <c r="M604" s="58"/>
      <c r="N604" s="58" t="s">
        <v>178</v>
      </c>
      <c r="O604" s="3"/>
    </row>
    <row r="605" spans="9:15" ht="25.5" customHeight="1">
      <c r="I605" s="65">
        <v>7258</v>
      </c>
      <c r="J605" s="65"/>
      <c r="K605" s="60" t="s">
        <v>591</v>
      </c>
      <c r="L605" s="58" t="s">
        <v>3076</v>
      </c>
      <c r="M605" s="58"/>
      <c r="N605" s="58" t="s">
        <v>178</v>
      </c>
      <c r="O605" s="3"/>
    </row>
    <row r="606" spans="9:15" ht="25.5" customHeight="1">
      <c r="I606" s="65">
        <v>7259</v>
      </c>
      <c r="J606" s="65"/>
      <c r="K606" s="58" t="s">
        <v>602</v>
      </c>
      <c r="L606" s="58" t="s">
        <v>3082</v>
      </c>
      <c r="M606" s="58"/>
      <c r="N606" s="58" t="s">
        <v>178</v>
      </c>
      <c r="O606" s="3"/>
    </row>
    <row r="607" spans="9:15" ht="25.5" customHeight="1">
      <c r="I607" s="65">
        <v>7260</v>
      </c>
      <c r="J607" s="65"/>
      <c r="K607" s="60" t="s">
        <v>611</v>
      </c>
      <c r="L607" s="58" t="s">
        <v>3088</v>
      </c>
      <c r="M607" s="58"/>
      <c r="N607" s="58" t="s">
        <v>178</v>
      </c>
      <c r="O607" s="3"/>
    </row>
    <row r="608" spans="9:15" ht="25.5" customHeight="1">
      <c r="I608" s="65">
        <v>7261</v>
      </c>
      <c r="J608" s="65"/>
      <c r="K608" s="58" t="s">
        <v>618</v>
      </c>
      <c r="L608" s="58" t="s">
        <v>3091</v>
      </c>
      <c r="M608" s="58"/>
      <c r="N608" s="58" t="s">
        <v>178</v>
      </c>
      <c r="O608" s="3"/>
    </row>
    <row r="609" spans="9:15" ht="25.5" customHeight="1">
      <c r="I609" s="65">
        <v>7262</v>
      </c>
      <c r="J609" s="65"/>
      <c r="K609" s="60" t="s">
        <v>623</v>
      </c>
      <c r="L609" s="58" t="s">
        <v>3094</v>
      </c>
      <c r="M609" s="58"/>
      <c r="N609" s="58" t="s">
        <v>178</v>
      </c>
      <c r="O609" s="3"/>
    </row>
    <row r="610" spans="9:15" ht="25.5" customHeight="1">
      <c r="I610" s="65">
        <v>7263</v>
      </c>
      <c r="J610" s="65"/>
      <c r="K610" s="58" t="s">
        <v>632</v>
      </c>
      <c r="L610" s="58" t="s">
        <v>3099</v>
      </c>
      <c r="M610" s="58"/>
      <c r="N610" s="58" t="s">
        <v>178</v>
      </c>
      <c r="O610" s="3"/>
    </row>
    <row r="611" spans="9:15" ht="25.5" customHeight="1">
      <c r="I611" s="65">
        <v>7264</v>
      </c>
      <c r="J611" s="65"/>
      <c r="K611" s="58" t="s">
        <v>638</v>
      </c>
      <c r="L611" s="58" t="s">
        <v>3105</v>
      </c>
      <c r="M611" s="58"/>
      <c r="N611" s="58" t="s">
        <v>178</v>
      </c>
      <c r="O611" s="3"/>
    </row>
    <row r="612" spans="9:15" ht="25.5" customHeight="1">
      <c r="I612" s="65">
        <v>7265</v>
      </c>
      <c r="J612" s="65"/>
      <c r="K612" s="60" t="s">
        <v>642</v>
      </c>
      <c r="L612" s="58" t="s">
        <v>3111</v>
      </c>
      <c r="M612" s="58"/>
      <c r="N612" s="58" t="s">
        <v>178</v>
      </c>
      <c r="O612" s="3"/>
    </row>
    <row r="613" spans="9:15" ht="25.5" customHeight="1">
      <c r="I613" s="65">
        <v>7266</v>
      </c>
      <c r="J613" s="65"/>
      <c r="K613" s="58" t="s">
        <v>650</v>
      </c>
      <c r="L613" s="58" t="s">
        <v>3117</v>
      </c>
      <c r="M613" s="58"/>
      <c r="N613" s="58" t="s">
        <v>178</v>
      </c>
      <c r="O613" s="3"/>
    </row>
    <row r="614" spans="9:15" ht="25.5" customHeight="1">
      <c r="I614" s="65">
        <v>7267</v>
      </c>
      <c r="J614" s="65"/>
      <c r="K614" s="58" t="s">
        <v>654</v>
      </c>
      <c r="L614" s="58" t="s">
        <v>3122</v>
      </c>
      <c r="M614" s="58"/>
      <c r="N614" s="58" t="s">
        <v>178</v>
      </c>
      <c r="O614" s="3"/>
    </row>
    <row r="615" spans="9:15" ht="25.5" customHeight="1">
      <c r="I615" s="65">
        <v>7268</v>
      </c>
      <c r="J615" s="65"/>
      <c r="K615" s="58" t="s">
        <v>660</v>
      </c>
      <c r="L615" s="58" t="s">
        <v>3124</v>
      </c>
      <c r="M615" s="58"/>
      <c r="N615" s="58" t="s">
        <v>178</v>
      </c>
      <c r="O615" s="3"/>
    </row>
    <row r="616" spans="9:15" ht="25.5" customHeight="1">
      <c r="I616" s="65">
        <v>7269</v>
      </c>
      <c r="J616" s="65"/>
      <c r="K616" s="60" t="s">
        <v>667</v>
      </c>
      <c r="L616" s="58" t="s">
        <v>3129</v>
      </c>
      <c r="M616" s="58"/>
      <c r="N616" s="58" t="s">
        <v>178</v>
      </c>
      <c r="O616" s="3"/>
    </row>
    <row r="617" spans="9:15" ht="25.5" customHeight="1">
      <c r="I617" s="65">
        <v>7270</v>
      </c>
      <c r="J617" s="65"/>
      <c r="K617" s="58" t="s">
        <v>674</v>
      </c>
      <c r="L617" s="58" t="s">
        <v>3137</v>
      </c>
      <c r="M617" s="58"/>
      <c r="N617" s="58" t="s">
        <v>178</v>
      </c>
      <c r="O617" s="3"/>
    </row>
    <row r="618" spans="9:15" ht="25.5" customHeight="1">
      <c r="I618" s="65">
        <v>7271</v>
      </c>
      <c r="J618" s="65"/>
      <c r="K618" s="58" t="s">
        <v>680</v>
      </c>
      <c r="L618" s="58" t="s">
        <v>3140</v>
      </c>
      <c r="M618" s="58"/>
      <c r="N618" s="58" t="s">
        <v>178</v>
      </c>
      <c r="O618" s="3"/>
    </row>
    <row r="619" spans="9:15" ht="25.5" customHeight="1">
      <c r="I619" s="65">
        <v>7272</v>
      </c>
      <c r="J619" s="65"/>
      <c r="K619" s="58" t="s">
        <v>686</v>
      </c>
      <c r="L619" s="58" t="s">
        <v>3146</v>
      </c>
      <c r="M619" s="58"/>
      <c r="N619" s="58" t="s">
        <v>178</v>
      </c>
      <c r="O619" s="3"/>
    </row>
    <row r="620" spans="9:15" ht="25.5" customHeight="1">
      <c r="I620" s="65">
        <v>7273</v>
      </c>
      <c r="J620" s="65"/>
      <c r="K620" s="58" t="s">
        <v>690</v>
      </c>
      <c r="L620" s="58" t="s">
        <v>3152</v>
      </c>
      <c r="M620" s="58"/>
      <c r="N620" s="58" t="s">
        <v>178</v>
      </c>
      <c r="O620" s="3"/>
    </row>
    <row r="621" spans="9:15" ht="25.5" customHeight="1">
      <c r="I621" s="65">
        <v>7274</v>
      </c>
      <c r="J621" s="65"/>
      <c r="K621" s="58" t="s">
        <v>697</v>
      </c>
      <c r="L621" s="58" t="s">
        <v>3154</v>
      </c>
      <c r="M621" s="58"/>
      <c r="N621" s="58" t="s">
        <v>178</v>
      </c>
      <c r="O621" s="3"/>
    </row>
    <row r="622" spans="9:15" ht="25.5" customHeight="1">
      <c r="I622" s="65">
        <v>7275</v>
      </c>
      <c r="J622" s="65"/>
      <c r="K622" s="58" t="s">
        <v>700</v>
      </c>
      <c r="L622" s="58" t="s">
        <v>3158</v>
      </c>
      <c r="M622" s="58"/>
      <c r="N622" s="58" t="s">
        <v>178</v>
      </c>
      <c r="O622" s="3"/>
    </row>
    <row r="623" spans="9:15" ht="25.5" customHeight="1">
      <c r="I623" s="65">
        <v>7276</v>
      </c>
      <c r="J623" s="65"/>
      <c r="K623" s="60" t="s">
        <v>707</v>
      </c>
      <c r="L623" s="58" t="s">
        <v>3164</v>
      </c>
      <c r="M623" s="58"/>
      <c r="N623" s="58" t="s">
        <v>178</v>
      </c>
      <c r="O623" s="3"/>
    </row>
    <row r="624" spans="9:15" ht="25.5" customHeight="1">
      <c r="I624" s="65">
        <v>7277</v>
      </c>
      <c r="J624" s="65"/>
      <c r="K624" s="58" t="s">
        <v>407</v>
      </c>
      <c r="L624" s="58" t="s">
        <v>2953</v>
      </c>
      <c r="M624" s="58"/>
      <c r="N624" s="58" t="s">
        <v>178</v>
      </c>
      <c r="O624" s="3"/>
    </row>
    <row r="625" spans="5:15" ht="25.5" customHeight="1">
      <c r="E625" s="58"/>
      <c r="F625" s="58"/>
      <c r="G625" s="58"/>
      <c r="H625" s="58"/>
      <c r="I625" s="65">
        <v>7278</v>
      </c>
      <c r="J625" s="65"/>
      <c r="K625" s="60" t="s">
        <v>718</v>
      </c>
      <c r="L625" s="58" t="s">
        <v>3173</v>
      </c>
      <c r="M625" s="58"/>
      <c r="N625" s="58" t="s">
        <v>178</v>
      </c>
      <c r="O625" s="3"/>
    </row>
    <row r="626" spans="5:15" ht="25.5" customHeight="1">
      <c r="E626" s="58"/>
      <c r="F626" s="58"/>
      <c r="G626" s="58"/>
      <c r="H626" s="58"/>
      <c r="I626" s="65">
        <v>7279</v>
      </c>
      <c r="J626" s="65"/>
      <c r="K626" s="60" t="s">
        <v>724</v>
      </c>
      <c r="L626" s="58" t="s">
        <v>3176</v>
      </c>
      <c r="M626" s="58"/>
      <c r="N626" s="58" t="s">
        <v>178</v>
      </c>
      <c r="O626" s="3"/>
    </row>
    <row r="627" spans="5:15" ht="25.5" customHeight="1">
      <c r="E627" s="58"/>
      <c r="F627" s="58"/>
      <c r="G627" s="58"/>
      <c r="H627" s="58"/>
      <c r="I627" s="65">
        <v>7280</v>
      </c>
      <c r="J627" s="65"/>
      <c r="K627" s="58" t="s">
        <v>729</v>
      </c>
      <c r="L627" s="58" t="s">
        <v>3181</v>
      </c>
      <c r="M627" s="58"/>
      <c r="N627" s="58" t="s">
        <v>178</v>
      </c>
      <c r="O627" s="3"/>
    </row>
    <row r="628" spans="5:15" ht="25.5" customHeight="1">
      <c r="E628" s="58"/>
      <c r="F628" s="58"/>
      <c r="G628" s="58"/>
      <c r="H628" s="58"/>
      <c r="I628" s="65">
        <v>7281</v>
      </c>
      <c r="J628" s="65"/>
      <c r="K628" s="60" t="s">
        <v>736</v>
      </c>
      <c r="L628" s="58" t="s">
        <v>3186</v>
      </c>
      <c r="M628" s="58"/>
      <c r="N628" s="58" t="s">
        <v>178</v>
      </c>
      <c r="O628" s="3"/>
    </row>
    <row r="629" spans="5:15" ht="25.5" customHeight="1">
      <c r="E629" s="58"/>
      <c r="F629" s="58"/>
      <c r="G629" s="58"/>
      <c r="H629" s="58"/>
      <c r="I629" s="65">
        <v>7282</v>
      </c>
      <c r="J629" s="65"/>
      <c r="K629" s="60" t="s">
        <v>741</v>
      </c>
      <c r="L629" s="58" t="s">
        <v>3190</v>
      </c>
      <c r="M629" s="58"/>
      <c r="N629" s="58" t="s">
        <v>178</v>
      </c>
      <c r="O629" s="3"/>
    </row>
    <row r="630" spans="5:15" ht="25.5" customHeight="1">
      <c r="E630" s="58"/>
      <c r="F630" s="58"/>
      <c r="G630" s="58"/>
      <c r="H630" s="58"/>
      <c r="I630" s="65">
        <v>7283</v>
      </c>
      <c r="J630" s="65"/>
      <c r="K630" s="60" t="s">
        <v>748</v>
      </c>
      <c r="L630" s="58" t="s">
        <v>3195</v>
      </c>
      <c r="M630" s="58"/>
      <c r="N630" s="58" t="s">
        <v>178</v>
      </c>
      <c r="O630" s="3"/>
    </row>
    <row r="631" spans="5:15" ht="25.5" customHeight="1">
      <c r="E631" s="58"/>
      <c r="F631" s="58"/>
      <c r="G631" s="58"/>
      <c r="H631" s="58"/>
      <c r="I631" s="65">
        <v>7284</v>
      </c>
      <c r="J631" s="65"/>
      <c r="K631" s="60" t="s">
        <v>753</v>
      </c>
      <c r="L631" s="58" t="s">
        <v>3200</v>
      </c>
      <c r="M631" s="58"/>
      <c r="N631" s="58" t="s">
        <v>178</v>
      </c>
      <c r="O631" s="3"/>
    </row>
    <row r="632" spans="5:15" ht="25.5" customHeight="1">
      <c r="E632" s="58"/>
      <c r="F632" s="58"/>
      <c r="G632" s="58"/>
      <c r="H632" s="58"/>
      <c r="I632" s="65">
        <v>7285</v>
      </c>
      <c r="J632" s="65"/>
      <c r="K632" s="58" t="s">
        <v>758</v>
      </c>
      <c r="L632" s="58" t="s">
        <v>3205</v>
      </c>
      <c r="M632" s="58"/>
      <c r="N632" s="58" t="s">
        <v>178</v>
      </c>
      <c r="O632" s="3"/>
    </row>
    <row r="633" spans="5:15" ht="25.5" customHeight="1">
      <c r="E633" s="58"/>
      <c r="F633" s="58"/>
      <c r="G633" s="58"/>
      <c r="H633" s="58"/>
      <c r="I633" s="65">
        <v>7286</v>
      </c>
      <c r="J633" s="65"/>
      <c r="K633" s="60" t="s">
        <v>765</v>
      </c>
      <c r="L633" s="58" t="s">
        <v>3209</v>
      </c>
      <c r="M633" s="58"/>
      <c r="N633" s="58" t="s">
        <v>178</v>
      </c>
      <c r="O633" s="3"/>
    </row>
    <row r="634" spans="5:15" ht="25.5" customHeight="1">
      <c r="E634" s="58"/>
      <c r="F634" s="58"/>
      <c r="G634" s="58"/>
      <c r="H634" s="58"/>
      <c r="I634" s="65">
        <v>7287</v>
      </c>
      <c r="J634" s="65"/>
      <c r="K634" s="58" t="s">
        <v>771</v>
      </c>
      <c r="L634" s="58" t="s">
        <v>3214</v>
      </c>
      <c r="M634" s="58"/>
      <c r="N634" s="58" t="s">
        <v>178</v>
      </c>
      <c r="O634" s="3"/>
    </row>
    <row r="635" spans="5:15" ht="25.5" customHeight="1">
      <c r="E635" s="58"/>
      <c r="F635" s="58"/>
      <c r="G635" s="58"/>
      <c r="H635" s="58"/>
      <c r="I635" s="65">
        <v>7288</v>
      </c>
      <c r="J635" s="65"/>
      <c r="K635" s="58" t="s">
        <v>777</v>
      </c>
      <c r="L635" s="58" t="s">
        <v>3219</v>
      </c>
      <c r="M635" s="58"/>
      <c r="N635" s="58" t="s">
        <v>178</v>
      </c>
      <c r="O635" s="3"/>
    </row>
    <row r="636" spans="5:15" ht="25.5" customHeight="1">
      <c r="E636" s="58"/>
      <c r="F636" s="58"/>
      <c r="G636" s="58"/>
      <c r="H636" s="58"/>
      <c r="I636" s="65">
        <v>7299</v>
      </c>
      <c r="J636" s="65"/>
      <c r="K636" s="58" t="s">
        <v>178</v>
      </c>
      <c r="L636" s="58" t="s">
        <v>3222</v>
      </c>
      <c r="M636" s="58"/>
      <c r="N636" s="58" t="s">
        <v>178</v>
      </c>
      <c r="O636" s="3"/>
    </row>
    <row r="637" spans="5:15" ht="25.5" customHeight="1">
      <c r="E637" s="58">
        <v>3</v>
      </c>
      <c r="F637" s="58"/>
      <c r="G637" s="58" t="s">
        <v>791</v>
      </c>
      <c r="H637" s="58"/>
      <c r="I637" s="65" t="s">
        <v>3228</v>
      </c>
      <c r="J637" s="65"/>
      <c r="K637" s="60" t="s">
        <v>77</v>
      </c>
      <c r="L637" s="58" t="s">
        <v>3230</v>
      </c>
      <c r="M637" s="58"/>
      <c r="N637" s="58" t="s">
        <v>80</v>
      </c>
      <c r="O637" s="3"/>
    </row>
    <row r="638" spans="5:15" ht="25.5" customHeight="1">
      <c r="E638" s="58"/>
      <c r="F638" s="58"/>
      <c r="G638" s="58"/>
      <c r="H638" s="58"/>
      <c r="I638" s="65" t="s">
        <v>3236</v>
      </c>
      <c r="J638" s="65"/>
      <c r="K638" s="60" t="s">
        <v>83</v>
      </c>
      <c r="L638" s="58" t="s">
        <v>3238</v>
      </c>
      <c r="M638" s="58"/>
      <c r="N638" s="58" t="s">
        <v>88</v>
      </c>
      <c r="O638" s="3"/>
    </row>
    <row r="639" spans="5:15" ht="25.5" customHeight="1">
      <c r="E639" s="58"/>
      <c r="F639" s="58"/>
      <c r="G639" s="58"/>
      <c r="H639" s="58"/>
      <c r="I639" s="65" t="s">
        <v>3240</v>
      </c>
      <c r="J639" s="65"/>
      <c r="K639" s="58" t="s">
        <v>93</v>
      </c>
      <c r="L639" s="58" t="s">
        <v>3244</v>
      </c>
      <c r="M639" s="58"/>
      <c r="N639" s="58" t="s">
        <v>95</v>
      </c>
      <c r="O639" s="3"/>
    </row>
    <row r="640" spans="5:15" ht="25.5" customHeight="1">
      <c r="E640" s="58"/>
      <c r="F640" s="58"/>
      <c r="G640" s="58"/>
      <c r="H640" s="58"/>
      <c r="I640" s="65" t="s">
        <v>3246</v>
      </c>
      <c r="J640" s="65"/>
      <c r="K640" s="58" t="s">
        <v>104</v>
      </c>
      <c r="L640" s="58" t="s">
        <v>3247</v>
      </c>
      <c r="M640" s="58"/>
      <c r="N640" s="58" t="s">
        <v>106</v>
      </c>
      <c r="O640" s="3"/>
    </row>
    <row r="641" spans="9:15" ht="25.5" customHeight="1">
      <c r="I641" s="65" t="s">
        <v>3253</v>
      </c>
      <c r="J641" s="65"/>
      <c r="K641" s="58" t="s">
        <v>115</v>
      </c>
      <c r="L641" s="58" t="s">
        <v>3255</v>
      </c>
      <c r="M641" s="58"/>
      <c r="N641" s="58" t="s">
        <v>115</v>
      </c>
      <c r="O641" s="3"/>
    </row>
    <row r="642" spans="9:15" ht="25.5" customHeight="1">
      <c r="I642" s="65" t="s">
        <v>3261</v>
      </c>
      <c r="J642" s="65"/>
      <c r="K642" s="60" t="s">
        <v>126</v>
      </c>
      <c r="L642" s="58" t="s">
        <v>3262</v>
      </c>
      <c r="M642" s="58"/>
      <c r="N642" s="58" t="s">
        <v>129</v>
      </c>
      <c r="O642" s="3"/>
    </row>
    <row r="643" spans="9:15" ht="25.5" customHeight="1">
      <c r="I643" s="65" t="s">
        <v>3265</v>
      </c>
      <c r="J643" s="65"/>
      <c r="K643" s="58" t="s">
        <v>139</v>
      </c>
      <c r="L643" s="58" t="s">
        <v>3266</v>
      </c>
      <c r="M643" s="58"/>
      <c r="N643" s="58" t="s">
        <v>139</v>
      </c>
      <c r="O643" s="3"/>
    </row>
    <row r="644" spans="9:15" ht="25.5" customHeight="1">
      <c r="I644" s="65" t="s">
        <v>3271</v>
      </c>
      <c r="J644" s="65"/>
      <c r="K644" s="60" t="s">
        <v>148</v>
      </c>
      <c r="L644" s="58" t="s">
        <v>3272</v>
      </c>
      <c r="M644" s="58"/>
      <c r="N644" s="58" t="s">
        <v>151</v>
      </c>
      <c r="O644" s="3"/>
    </row>
    <row r="645" spans="9:15" ht="25.5" customHeight="1">
      <c r="I645" s="65" t="s">
        <v>3278</v>
      </c>
      <c r="J645" s="65"/>
      <c r="K645" s="60" t="s">
        <v>159</v>
      </c>
      <c r="L645" s="58" t="s">
        <v>3279</v>
      </c>
      <c r="M645" s="58"/>
      <c r="N645" s="58" t="s">
        <v>162</v>
      </c>
      <c r="O645" s="3"/>
    </row>
    <row r="646" spans="9:15" ht="25.5" customHeight="1">
      <c r="I646" s="65" t="s">
        <v>3284</v>
      </c>
      <c r="J646" s="65"/>
      <c r="K646" s="58" t="s">
        <v>166</v>
      </c>
      <c r="L646" s="58" t="s">
        <v>3286</v>
      </c>
      <c r="M646" s="58"/>
      <c r="N646" s="58" t="s">
        <v>166</v>
      </c>
      <c r="O646" s="3"/>
    </row>
    <row r="647" spans="9:15" ht="25.5" customHeight="1">
      <c r="I647" s="65" t="s">
        <v>3288</v>
      </c>
      <c r="J647" s="65"/>
      <c r="K647" s="58" t="s">
        <v>173</v>
      </c>
      <c r="L647" s="58" t="s">
        <v>3291</v>
      </c>
      <c r="M647" s="58"/>
      <c r="N647" s="58" t="s">
        <v>178</v>
      </c>
      <c r="O647" s="3"/>
    </row>
    <row r="648" spans="9:15" ht="25.5" customHeight="1">
      <c r="I648" s="65" t="s">
        <v>3297</v>
      </c>
      <c r="J648" s="65"/>
      <c r="K648" s="58" t="s">
        <v>190</v>
      </c>
      <c r="L648" s="58" t="s">
        <v>3300</v>
      </c>
      <c r="M648" s="58"/>
      <c r="N648" s="58" t="s">
        <v>192</v>
      </c>
      <c r="O648" s="3"/>
    </row>
    <row r="649" spans="9:15" ht="25.5" customHeight="1">
      <c r="I649" s="65" t="s">
        <v>3305</v>
      </c>
      <c r="J649" s="65"/>
      <c r="K649" s="58" t="s">
        <v>201</v>
      </c>
      <c r="L649" s="58" t="s">
        <v>3306</v>
      </c>
      <c r="M649" s="58"/>
      <c r="N649" s="58" t="s">
        <v>201</v>
      </c>
      <c r="O649" s="3"/>
    </row>
    <row r="650" spans="9:15" ht="25.5" customHeight="1">
      <c r="I650" s="65" t="s">
        <v>3308</v>
      </c>
      <c r="J650" s="65"/>
      <c r="K650" s="58" t="s">
        <v>213</v>
      </c>
      <c r="L650" s="58" t="s">
        <v>3310</v>
      </c>
      <c r="M650" s="58"/>
      <c r="N650" s="58" t="s">
        <v>213</v>
      </c>
      <c r="O650" s="3"/>
    </row>
    <row r="651" spans="9:15" ht="25.5" customHeight="1">
      <c r="I651" s="65" t="s">
        <v>3316</v>
      </c>
      <c r="J651" s="65"/>
      <c r="K651" s="58" t="s">
        <v>229</v>
      </c>
      <c r="L651" s="58" t="s">
        <v>3317</v>
      </c>
      <c r="M651" s="58"/>
      <c r="N651" s="58" t="s">
        <v>231</v>
      </c>
      <c r="O651" s="3"/>
    </row>
    <row r="652" spans="9:15" ht="25.5" customHeight="1">
      <c r="I652" s="65" t="s">
        <v>3323</v>
      </c>
      <c r="J652" s="65"/>
      <c r="K652" s="58" t="s">
        <v>240</v>
      </c>
      <c r="L652" s="58" t="s">
        <v>3324</v>
      </c>
      <c r="M652" s="58"/>
      <c r="N652" s="58" t="s">
        <v>240</v>
      </c>
      <c r="O652" s="3"/>
    </row>
    <row r="653" spans="9:15" ht="25.5" customHeight="1">
      <c r="I653" s="65" t="s">
        <v>3326</v>
      </c>
      <c r="J653" s="65"/>
      <c r="K653" s="60" t="s">
        <v>254</v>
      </c>
      <c r="L653" s="58" t="s">
        <v>3329</v>
      </c>
      <c r="M653" s="58"/>
      <c r="N653" s="58" t="s">
        <v>256</v>
      </c>
      <c r="O653" s="3"/>
    </row>
    <row r="654" spans="9:15" ht="25.5" customHeight="1">
      <c r="I654" s="65" t="s">
        <v>3333</v>
      </c>
      <c r="J654" s="65"/>
      <c r="K654" s="58" t="s">
        <v>263</v>
      </c>
      <c r="L654" s="58" t="s">
        <v>3335</v>
      </c>
      <c r="M654" s="58"/>
      <c r="N654" s="58" t="s">
        <v>267</v>
      </c>
      <c r="O654" s="3"/>
    </row>
    <row r="655" spans="9:15" ht="25.5" customHeight="1">
      <c r="I655" s="65" t="s">
        <v>3341</v>
      </c>
      <c r="J655" s="65"/>
      <c r="K655" s="58" t="s">
        <v>273</v>
      </c>
      <c r="L655" s="58" t="s">
        <v>3342</v>
      </c>
      <c r="M655" s="58"/>
      <c r="N655" s="58" t="s">
        <v>276</v>
      </c>
      <c r="O655" s="3"/>
    </row>
    <row r="656" spans="9:15" ht="25.5" customHeight="1">
      <c r="I656" s="65" t="s">
        <v>3347</v>
      </c>
      <c r="J656" s="65"/>
      <c r="K656" s="60" t="s">
        <v>284</v>
      </c>
      <c r="L656" s="58" t="s">
        <v>3348</v>
      </c>
      <c r="M656" s="58"/>
      <c r="N656" s="58" t="s">
        <v>287</v>
      </c>
      <c r="O656" s="3"/>
    </row>
    <row r="657" spans="9:15" ht="25.5" customHeight="1">
      <c r="I657" s="65" t="s">
        <v>3351</v>
      </c>
      <c r="J657" s="65"/>
      <c r="K657" s="60" t="s">
        <v>301</v>
      </c>
      <c r="L657" s="58" t="s">
        <v>3355</v>
      </c>
      <c r="M657" s="58"/>
      <c r="N657" s="58" t="s">
        <v>303</v>
      </c>
      <c r="O657" s="3"/>
    </row>
    <row r="658" spans="9:15" ht="25.5" customHeight="1">
      <c r="I658" s="65" t="s">
        <v>3359</v>
      </c>
      <c r="J658" s="65"/>
      <c r="K658" s="60" t="s">
        <v>315</v>
      </c>
      <c r="L658" s="58" t="s">
        <v>3360</v>
      </c>
      <c r="M658" s="58"/>
      <c r="N658" s="58" t="s">
        <v>318</v>
      </c>
      <c r="O658" s="3"/>
    </row>
    <row r="659" spans="9:15" ht="25.5" customHeight="1">
      <c r="I659" s="65" t="s">
        <v>3365</v>
      </c>
      <c r="J659" s="65"/>
      <c r="K659" s="60" t="s">
        <v>323</v>
      </c>
      <c r="L659" s="58" t="s">
        <v>3367</v>
      </c>
      <c r="M659" s="58"/>
      <c r="N659" s="58" t="s">
        <v>328</v>
      </c>
      <c r="O659" s="3"/>
    </row>
    <row r="660" spans="9:15" ht="25.5" customHeight="1">
      <c r="I660" s="65" t="s">
        <v>3372</v>
      </c>
      <c r="J660" s="65"/>
      <c r="K660" s="58" t="s">
        <v>334</v>
      </c>
      <c r="L660" s="58" t="s">
        <v>3373</v>
      </c>
      <c r="M660" s="58"/>
      <c r="N660" s="58" t="s">
        <v>336</v>
      </c>
      <c r="O660" s="3"/>
    </row>
    <row r="661" spans="9:15" ht="25.5" customHeight="1">
      <c r="I661" s="65" t="s">
        <v>3376</v>
      </c>
      <c r="J661" s="65"/>
      <c r="K661" s="58" t="s">
        <v>346</v>
      </c>
      <c r="L661" s="58" t="s">
        <v>3379</v>
      </c>
      <c r="M661" s="58"/>
      <c r="N661" s="58" t="s">
        <v>348</v>
      </c>
      <c r="O661" s="3"/>
    </row>
    <row r="662" spans="9:15" ht="25.5" customHeight="1">
      <c r="I662" s="65">
        <v>7326</v>
      </c>
      <c r="J662" s="65"/>
      <c r="K662" s="58" t="s">
        <v>359</v>
      </c>
      <c r="L662" s="58" t="s">
        <v>3382</v>
      </c>
      <c r="M662" s="58"/>
      <c r="N662" s="58" t="s">
        <v>361</v>
      </c>
      <c r="O662" s="3"/>
    </row>
    <row r="663" spans="9:15" ht="13.5" customHeight="1">
      <c r="I663" s="65">
        <v>7327</v>
      </c>
      <c r="J663" s="65"/>
      <c r="K663" s="58" t="s">
        <v>366</v>
      </c>
      <c r="L663" s="58" t="s">
        <v>3387</v>
      </c>
      <c r="M663" s="58"/>
      <c r="N663" s="58" t="s">
        <v>371</v>
      </c>
      <c r="O663" s="3"/>
    </row>
    <row r="664" spans="9:15" ht="13.5" customHeight="1">
      <c r="I664" s="65">
        <v>7328</v>
      </c>
      <c r="J664" s="65"/>
      <c r="K664" s="58" t="s">
        <v>375</v>
      </c>
      <c r="L664" s="58" t="s">
        <v>3393</v>
      </c>
      <c r="M664" s="58"/>
      <c r="N664" s="58" t="s">
        <v>178</v>
      </c>
      <c r="O664" s="3"/>
    </row>
    <row r="665" spans="9:15" ht="13.5" customHeight="1">
      <c r="I665" s="65">
        <v>7329</v>
      </c>
      <c r="J665" s="65"/>
      <c r="K665" s="60" t="s">
        <v>386</v>
      </c>
      <c r="L665" s="58" t="s">
        <v>3396</v>
      </c>
      <c r="M665" s="58"/>
      <c r="N665" s="58" t="s">
        <v>392</v>
      </c>
      <c r="O665" s="3"/>
    </row>
    <row r="666" spans="9:15" ht="13.5" customHeight="1">
      <c r="I666" s="65">
        <v>7330</v>
      </c>
      <c r="J666" s="65"/>
      <c r="K666" s="58" t="s">
        <v>397</v>
      </c>
      <c r="L666" s="58" t="s">
        <v>3399</v>
      </c>
      <c r="M666" s="58"/>
      <c r="N666" s="58" t="s">
        <v>178</v>
      </c>
      <c r="O666" s="3"/>
    </row>
    <row r="667" spans="9:15" ht="13.5" customHeight="1">
      <c r="I667" s="65">
        <v>7331</v>
      </c>
      <c r="J667" s="65"/>
      <c r="K667" s="58" t="s">
        <v>407</v>
      </c>
      <c r="L667" s="58" t="s">
        <v>3405</v>
      </c>
      <c r="M667" s="58"/>
      <c r="N667" s="58" t="s">
        <v>411</v>
      </c>
      <c r="O667" s="3"/>
    </row>
    <row r="668" spans="9:15" ht="13.5" customHeight="1">
      <c r="I668" s="65">
        <v>7332</v>
      </c>
      <c r="J668" s="65"/>
      <c r="K668" s="60" t="s">
        <v>415</v>
      </c>
      <c r="L668" s="58" t="s">
        <v>3408</v>
      </c>
      <c r="M668" s="58"/>
      <c r="N668" s="58" t="s">
        <v>178</v>
      </c>
      <c r="O668" s="3"/>
    </row>
    <row r="669" spans="9:15" ht="13.5" customHeight="1">
      <c r="I669" s="65">
        <v>7333</v>
      </c>
      <c r="J669" s="65"/>
      <c r="K669" s="58" t="s">
        <v>422</v>
      </c>
      <c r="L669" s="58" t="s">
        <v>3414</v>
      </c>
      <c r="M669" s="58"/>
      <c r="N669" s="58" t="s">
        <v>178</v>
      </c>
      <c r="O669" s="3"/>
    </row>
    <row r="670" spans="9:15" ht="13.5" customHeight="1">
      <c r="I670" s="65">
        <v>7334</v>
      </c>
      <c r="J670" s="65"/>
      <c r="K670" s="60" t="s">
        <v>429</v>
      </c>
      <c r="L670" s="58" t="s">
        <v>3418</v>
      </c>
      <c r="M670" s="58"/>
      <c r="N670" s="58" t="s">
        <v>178</v>
      </c>
      <c r="O670" s="3"/>
    </row>
    <row r="671" spans="9:15" ht="13.5" customHeight="1">
      <c r="I671" s="65">
        <v>7335</v>
      </c>
      <c r="J671" s="65"/>
      <c r="K671" s="58" t="s">
        <v>439</v>
      </c>
      <c r="L671" s="58" t="s">
        <v>3422</v>
      </c>
      <c r="M671" s="58"/>
      <c r="N671" s="58" t="s">
        <v>178</v>
      </c>
      <c r="O671" s="3"/>
    </row>
    <row r="672" spans="9:15" ht="13.5" customHeight="1">
      <c r="I672" s="65">
        <v>7336</v>
      </c>
      <c r="J672" s="65"/>
      <c r="K672" s="58" t="s">
        <v>448</v>
      </c>
      <c r="L672" s="58" t="s">
        <v>3429</v>
      </c>
      <c r="M672" s="58"/>
      <c r="N672" s="58" t="s">
        <v>178</v>
      </c>
      <c r="O672" s="3"/>
    </row>
    <row r="673" spans="9:15" ht="13.5" customHeight="1">
      <c r="I673" s="65">
        <v>7337</v>
      </c>
      <c r="J673" s="65"/>
      <c r="K673" s="58" t="s">
        <v>464</v>
      </c>
      <c r="L673" s="58" t="s">
        <v>3432</v>
      </c>
      <c r="M673" s="58"/>
      <c r="N673" s="58" t="s">
        <v>178</v>
      </c>
      <c r="O673" s="3"/>
    </row>
    <row r="674" spans="9:15" ht="13.5" customHeight="1">
      <c r="I674" s="65">
        <v>7338</v>
      </c>
      <c r="J674" s="65"/>
      <c r="K674" s="60" t="s">
        <v>472</v>
      </c>
      <c r="L674" s="58" t="s">
        <v>3440</v>
      </c>
      <c r="M674" s="58"/>
      <c r="N674" s="58" t="s">
        <v>178</v>
      </c>
      <c r="O674" s="3"/>
    </row>
    <row r="675" spans="9:15" ht="13.5" customHeight="1">
      <c r="I675" s="65">
        <v>7339</v>
      </c>
      <c r="J675" s="65"/>
      <c r="K675" s="60" t="s">
        <v>485</v>
      </c>
      <c r="L675" s="58" t="s">
        <v>3443</v>
      </c>
      <c r="M675" s="58"/>
      <c r="N675" s="58" t="s">
        <v>178</v>
      </c>
      <c r="O675" s="3"/>
    </row>
    <row r="676" spans="9:15" ht="13.5" customHeight="1">
      <c r="I676" s="65">
        <v>7340</v>
      </c>
      <c r="J676" s="65"/>
      <c r="K676" s="60" t="s">
        <v>494</v>
      </c>
      <c r="L676" s="58" t="s">
        <v>3450</v>
      </c>
      <c r="M676" s="58"/>
      <c r="N676" s="58" t="s">
        <v>178</v>
      </c>
      <c r="O676" s="3"/>
    </row>
    <row r="677" spans="9:15" ht="13.5" customHeight="1">
      <c r="I677" s="65">
        <v>7341</v>
      </c>
      <c r="J677" s="65"/>
      <c r="K677" s="60" t="s">
        <v>504</v>
      </c>
      <c r="L677" s="58" t="s">
        <v>3453</v>
      </c>
      <c r="M677" s="58"/>
      <c r="N677" s="58" t="s">
        <v>178</v>
      </c>
      <c r="O677" s="3"/>
    </row>
    <row r="678" spans="9:15" ht="13.5" customHeight="1">
      <c r="I678" s="65">
        <v>7342</v>
      </c>
      <c r="J678" s="65"/>
      <c r="K678" s="60" t="s">
        <v>104</v>
      </c>
      <c r="L678" s="58" t="s">
        <v>3247</v>
      </c>
      <c r="M678" s="58"/>
      <c r="N678" s="58" t="s">
        <v>178</v>
      </c>
      <c r="O678" s="3"/>
    </row>
    <row r="679" spans="9:15" ht="13.5" customHeight="1">
      <c r="I679" s="65">
        <v>7343</v>
      </c>
      <c r="J679" s="65"/>
      <c r="K679" s="60" t="s">
        <v>518</v>
      </c>
      <c r="L679" s="58" t="s">
        <v>3266</v>
      </c>
      <c r="M679" s="58"/>
      <c r="N679" s="58" t="s">
        <v>178</v>
      </c>
      <c r="O679" s="3"/>
    </row>
    <row r="680" spans="9:15" ht="13.5" customHeight="1">
      <c r="I680" s="65">
        <v>7344</v>
      </c>
      <c r="J680" s="65"/>
      <c r="K680" s="60" t="s">
        <v>525</v>
      </c>
      <c r="L680" s="58" t="s">
        <v>3468</v>
      </c>
      <c r="M680" s="58"/>
      <c r="N680" s="58" t="s">
        <v>178</v>
      </c>
      <c r="O680" s="3"/>
    </row>
    <row r="681" spans="9:15" ht="13.5" customHeight="1">
      <c r="I681" s="65">
        <v>7345</v>
      </c>
      <c r="J681" s="65"/>
      <c r="K681" s="60" t="s">
        <v>529</v>
      </c>
      <c r="L681" s="58" t="s">
        <v>3474</v>
      </c>
      <c r="M681" s="58"/>
      <c r="N681" s="58" t="s">
        <v>178</v>
      </c>
      <c r="O681" s="3"/>
    </row>
    <row r="682" spans="9:15" ht="13.5" customHeight="1">
      <c r="I682" s="65">
        <v>7346</v>
      </c>
      <c r="J682" s="65"/>
      <c r="K682" s="58" t="s">
        <v>536</v>
      </c>
      <c r="L682" s="58" t="s">
        <v>3476</v>
      </c>
      <c r="M682" s="58"/>
      <c r="N682" s="58" t="s">
        <v>178</v>
      </c>
      <c r="O682" s="3"/>
    </row>
    <row r="683" spans="9:15" ht="13.5" customHeight="1">
      <c r="I683" s="65">
        <v>7348</v>
      </c>
      <c r="J683" s="65"/>
      <c r="K683" s="60" t="s">
        <v>104</v>
      </c>
      <c r="L683" s="58" t="s">
        <v>3480</v>
      </c>
      <c r="M683" s="58"/>
      <c r="N683" s="58" t="s">
        <v>178</v>
      </c>
      <c r="O683" s="3"/>
    </row>
    <row r="684" spans="9:15" ht="13.5" customHeight="1">
      <c r="I684" s="65">
        <v>7349</v>
      </c>
      <c r="J684" s="65"/>
      <c r="K684" s="58" t="s">
        <v>544</v>
      </c>
      <c r="L684" s="58" t="s">
        <v>3486</v>
      </c>
      <c r="M684" s="58"/>
      <c r="N684" s="58" t="s">
        <v>178</v>
      </c>
      <c r="O684" s="3"/>
    </row>
    <row r="685" spans="9:15" ht="13.5" customHeight="1">
      <c r="I685" s="65">
        <v>7350</v>
      </c>
      <c r="J685" s="65"/>
      <c r="K685" s="58" t="s">
        <v>550</v>
      </c>
      <c r="L685" s="58" t="s">
        <v>3491</v>
      </c>
      <c r="M685" s="58"/>
      <c r="N685" s="58" t="s">
        <v>178</v>
      </c>
      <c r="O685" s="3"/>
    </row>
    <row r="686" spans="9:15" ht="13.5" customHeight="1">
      <c r="I686" s="65">
        <v>7351</v>
      </c>
      <c r="J686" s="65"/>
      <c r="K686" s="58" t="s">
        <v>554</v>
      </c>
      <c r="L686" s="58" t="s">
        <v>3497</v>
      </c>
      <c r="M686" s="58"/>
      <c r="N686" s="58" t="s">
        <v>178</v>
      </c>
      <c r="O686" s="3"/>
    </row>
    <row r="687" spans="9:15" ht="13.5" customHeight="1">
      <c r="I687" s="65">
        <v>7352</v>
      </c>
      <c r="J687" s="65"/>
      <c r="K687" s="60" t="s">
        <v>561</v>
      </c>
      <c r="L687" s="58" t="s">
        <v>3503</v>
      </c>
      <c r="M687" s="58"/>
      <c r="N687" s="58" t="s">
        <v>178</v>
      </c>
      <c r="O687" s="3"/>
    </row>
    <row r="688" spans="9:15" ht="13.5" customHeight="1">
      <c r="I688" s="65">
        <v>7353</v>
      </c>
      <c r="J688" s="65"/>
      <c r="K688" s="60" t="s">
        <v>148</v>
      </c>
      <c r="L688" s="58" t="s">
        <v>3272</v>
      </c>
      <c r="M688" s="58"/>
      <c r="N688" s="58" t="s">
        <v>178</v>
      </c>
      <c r="O688" s="93" t="s">
        <v>569</v>
      </c>
    </row>
    <row r="689" spans="9:15" ht="13.5" customHeight="1">
      <c r="I689" s="65">
        <v>7354</v>
      </c>
      <c r="J689" s="65"/>
      <c r="K689" s="58" t="s">
        <v>574</v>
      </c>
      <c r="L689" s="58" t="s">
        <v>3511</v>
      </c>
      <c r="M689" s="58"/>
      <c r="N689" s="58" t="s">
        <v>178</v>
      </c>
      <c r="O689" s="3"/>
    </row>
    <row r="690" spans="9:15" ht="13.5" customHeight="1">
      <c r="I690" s="65">
        <v>7355</v>
      </c>
      <c r="J690" s="65"/>
      <c r="K690" s="60" t="s">
        <v>581</v>
      </c>
      <c r="L690" s="58" t="s">
        <v>3518</v>
      </c>
      <c r="M690" s="58"/>
      <c r="N690" s="58" t="s">
        <v>178</v>
      </c>
      <c r="O690" s="3"/>
    </row>
    <row r="691" spans="9:15" ht="13.5" customHeight="1">
      <c r="I691" s="65">
        <v>7357</v>
      </c>
      <c r="J691" s="65"/>
      <c r="K691" s="60" t="s">
        <v>587</v>
      </c>
      <c r="L691" s="58" t="s">
        <v>3520</v>
      </c>
      <c r="M691" s="58"/>
      <c r="N691" s="58" t="s">
        <v>178</v>
      </c>
      <c r="O691" s="3"/>
    </row>
    <row r="692" spans="9:15" ht="13.5" customHeight="1">
      <c r="I692" s="65">
        <v>7358</v>
      </c>
      <c r="J692" s="65"/>
      <c r="K692" s="60" t="s">
        <v>591</v>
      </c>
      <c r="L692" s="58" t="s">
        <v>3528</v>
      </c>
      <c r="M692" s="58"/>
      <c r="N692" s="58" t="s">
        <v>178</v>
      </c>
      <c r="O692" s="3"/>
    </row>
    <row r="693" spans="9:15" ht="13.5" customHeight="1">
      <c r="I693" s="65">
        <v>7359</v>
      </c>
      <c r="J693" s="65"/>
      <c r="K693" s="58" t="s">
        <v>602</v>
      </c>
      <c r="L693" s="58" t="s">
        <v>3534</v>
      </c>
      <c r="M693" s="58"/>
      <c r="N693" s="58" t="s">
        <v>178</v>
      </c>
      <c r="O693" s="3"/>
    </row>
    <row r="694" spans="9:15" ht="13.5" customHeight="1">
      <c r="I694" s="65">
        <v>7360</v>
      </c>
      <c r="J694" s="65"/>
      <c r="K694" s="60" t="s">
        <v>611</v>
      </c>
      <c r="L694" s="58" t="s">
        <v>3540</v>
      </c>
      <c r="M694" s="58"/>
      <c r="N694" s="58" t="s">
        <v>178</v>
      </c>
      <c r="O694" s="3"/>
    </row>
    <row r="695" spans="9:15" ht="13.5" customHeight="1">
      <c r="I695" s="65">
        <v>7361</v>
      </c>
      <c r="J695" s="65"/>
      <c r="K695" s="58" t="s">
        <v>618</v>
      </c>
      <c r="L695" s="58" t="s">
        <v>3547</v>
      </c>
      <c r="M695" s="58"/>
      <c r="N695" s="58" t="s">
        <v>178</v>
      </c>
      <c r="O695" s="3"/>
    </row>
    <row r="696" spans="9:15" ht="13.5" customHeight="1">
      <c r="I696" s="65">
        <v>7362</v>
      </c>
      <c r="J696" s="65"/>
      <c r="K696" s="60" t="s">
        <v>623</v>
      </c>
      <c r="L696" s="58" t="s">
        <v>3553</v>
      </c>
      <c r="M696" s="58"/>
      <c r="N696" s="58" t="s">
        <v>178</v>
      </c>
      <c r="O696" s="3"/>
    </row>
    <row r="697" spans="9:15" ht="13.5" customHeight="1">
      <c r="I697" s="65">
        <v>7363</v>
      </c>
      <c r="J697" s="65"/>
      <c r="K697" s="58" t="s">
        <v>632</v>
      </c>
      <c r="L697" s="58" t="s">
        <v>3554</v>
      </c>
      <c r="M697" s="58"/>
      <c r="N697" s="58" t="s">
        <v>178</v>
      </c>
      <c r="O697" s="3"/>
    </row>
    <row r="698" spans="9:15" ht="13.5" customHeight="1">
      <c r="I698" s="65">
        <v>7364</v>
      </c>
      <c r="J698" s="65"/>
      <c r="K698" s="58" t="s">
        <v>638</v>
      </c>
      <c r="L698" s="58" t="s">
        <v>3560</v>
      </c>
      <c r="M698" s="58"/>
      <c r="N698" s="58" t="s">
        <v>178</v>
      </c>
      <c r="O698" s="3"/>
    </row>
    <row r="699" spans="9:15" ht="13.5" customHeight="1">
      <c r="I699" s="65">
        <v>7365</v>
      </c>
      <c r="J699" s="65"/>
      <c r="K699" s="60" t="s">
        <v>642</v>
      </c>
      <c r="L699" s="58" t="s">
        <v>3569</v>
      </c>
      <c r="M699" s="58"/>
      <c r="N699" s="58" t="s">
        <v>178</v>
      </c>
      <c r="O699" s="3"/>
    </row>
    <row r="700" spans="9:15" ht="13.5" customHeight="1">
      <c r="I700" s="65">
        <v>7366</v>
      </c>
      <c r="J700" s="65"/>
      <c r="K700" s="58" t="s">
        <v>650</v>
      </c>
      <c r="L700" s="58" t="s">
        <v>3572</v>
      </c>
      <c r="M700" s="58"/>
      <c r="N700" s="58" t="s">
        <v>178</v>
      </c>
      <c r="O700" s="3"/>
    </row>
    <row r="701" spans="9:15" ht="13.5" customHeight="1">
      <c r="I701" s="65">
        <v>7367</v>
      </c>
      <c r="J701" s="65"/>
      <c r="K701" s="58" t="s">
        <v>654</v>
      </c>
      <c r="L701" s="58" t="s">
        <v>3578</v>
      </c>
      <c r="M701" s="58"/>
      <c r="N701" s="58" t="s">
        <v>178</v>
      </c>
      <c r="O701" s="3"/>
    </row>
    <row r="702" spans="9:15" ht="13.5" customHeight="1">
      <c r="I702" s="65">
        <v>7368</v>
      </c>
      <c r="J702" s="65"/>
      <c r="K702" s="58" t="s">
        <v>660</v>
      </c>
      <c r="L702" s="58" t="s">
        <v>3584</v>
      </c>
      <c r="M702" s="58"/>
      <c r="N702" s="58" t="s">
        <v>178</v>
      </c>
      <c r="O702" s="3"/>
    </row>
    <row r="703" spans="9:15" ht="13.5" customHeight="1">
      <c r="I703" s="65">
        <v>7369</v>
      </c>
      <c r="J703" s="65"/>
      <c r="K703" s="60" t="s">
        <v>667</v>
      </c>
      <c r="L703" s="58" t="s">
        <v>3590</v>
      </c>
      <c r="M703" s="58"/>
      <c r="N703" s="58" t="s">
        <v>178</v>
      </c>
      <c r="O703" s="3"/>
    </row>
    <row r="704" spans="9:15" ht="13.5" customHeight="1">
      <c r="I704" s="65">
        <v>7370</v>
      </c>
      <c r="J704" s="65"/>
      <c r="K704" s="58" t="s">
        <v>674</v>
      </c>
      <c r="L704" s="58" t="s">
        <v>3596</v>
      </c>
      <c r="M704" s="58"/>
      <c r="N704" s="58" t="s">
        <v>178</v>
      </c>
      <c r="O704" s="3"/>
    </row>
    <row r="705" spans="9:15" ht="13.5" customHeight="1">
      <c r="I705" s="65">
        <v>7371</v>
      </c>
      <c r="J705" s="65"/>
      <c r="K705" s="58" t="s">
        <v>680</v>
      </c>
      <c r="L705" s="58" t="s">
        <v>3600</v>
      </c>
      <c r="M705" s="58"/>
      <c r="N705" s="58" t="s">
        <v>178</v>
      </c>
      <c r="O705" s="3"/>
    </row>
    <row r="706" spans="9:15" ht="13.5" customHeight="1">
      <c r="I706" s="65">
        <v>7372</v>
      </c>
      <c r="J706" s="65"/>
      <c r="K706" s="58" t="s">
        <v>686</v>
      </c>
      <c r="L706" s="58" t="s">
        <v>3607</v>
      </c>
      <c r="M706" s="58"/>
      <c r="N706" s="58" t="s">
        <v>178</v>
      </c>
      <c r="O706" s="3"/>
    </row>
    <row r="707" spans="9:15" ht="13.5" customHeight="1">
      <c r="I707" s="65">
        <v>7373</v>
      </c>
      <c r="J707" s="65"/>
      <c r="K707" s="58" t="s">
        <v>690</v>
      </c>
      <c r="L707" s="58" t="s">
        <v>3611</v>
      </c>
      <c r="M707" s="58"/>
      <c r="N707" s="58" t="s">
        <v>178</v>
      </c>
      <c r="O707" s="3"/>
    </row>
    <row r="708" spans="9:15" ht="13.5" customHeight="1">
      <c r="I708" s="65">
        <v>7374</v>
      </c>
      <c r="J708" s="65"/>
      <c r="K708" s="58" t="s">
        <v>697</v>
      </c>
      <c r="L708" s="58" t="s">
        <v>3616</v>
      </c>
      <c r="M708" s="58"/>
      <c r="N708" s="58" t="s">
        <v>178</v>
      </c>
      <c r="O708" s="3"/>
    </row>
    <row r="709" spans="9:15" ht="13.5" customHeight="1">
      <c r="I709" s="65">
        <v>7375</v>
      </c>
      <c r="J709" s="65"/>
      <c r="K709" s="58" t="s">
        <v>700</v>
      </c>
      <c r="L709" s="58" t="s">
        <v>3625</v>
      </c>
      <c r="M709" s="58"/>
      <c r="N709" s="58" t="s">
        <v>178</v>
      </c>
      <c r="O709" s="3"/>
    </row>
    <row r="710" spans="9:15" ht="13.5" customHeight="1">
      <c r="I710" s="65">
        <v>7376</v>
      </c>
      <c r="J710" s="65"/>
      <c r="K710" s="60" t="s">
        <v>707</v>
      </c>
      <c r="L710" s="58" t="s">
        <v>3628</v>
      </c>
      <c r="M710" s="58"/>
      <c r="N710" s="58" t="s">
        <v>178</v>
      </c>
      <c r="O710" s="3"/>
    </row>
    <row r="711" spans="9:15" ht="13.5" customHeight="1">
      <c r="I711" s="65">
        <v>7377</v>
      </c>
      <c r="J711" s="65"/>
      <c r="K711" s="58" t="s">
        <v>407</v>
      </c>
      <c r="L711" s="58" t="s">
        <v>3405</v>
      </c>
      <c r="M711" s="58"/>
      <c r="N711" s="58" t="s">
        <v>178</v>
      </c>
      <c r="O711" s="3"/>
    </row>
    <row r="712" spans="9:15" ht="13.5" customHeight="1">
      <c r="I712" s="65">
        <v>7378</v>
      </c>
      <c r="J712" s="65"/>
      <c r="K712" s="60" t="s">
        <v>718</v>
      </c>
      <c r="L712" s="58" t="s">
        <v>3638</v>
      </c>
      <c r="M712" s="58"/>
      <c r="N712" s="58" t="s">
        <v>178</v>
      </c>
      <c r="O712" s="3"/>
    </row>
    <row r="713" spans="9:15" ht="13.5" customHeight="1">
      <c r="I713" s="65">
        <v>7379</v>
      </c>
      <c r="J713" s="65"/>
      <c r="K713" s="60" t="s">
        <v>724</v>
      </c>
      <c r="L713" s="58" t="s">
        <v>3645</v>
      </c>
      <c r="M713" s="58"/>
      <c r="N713" s="58" t="s">
        <v>178</v>
      </c>
      <c r="O713" s="3"/>
    </row>
    <row r="714" spans="9:15" ht="13.5" customHeight="1">
      <c r="I714" s="65">
        <v>7380</v>
      </c>
      <c r="J714" s="65"/>
      <c r="K714" s="58" t="s">
        <v>729</v>
      </c>
      <c r="L714" s="58" t="s">
        <v>3651</v>
      </c>
      <c r="M714" s="58"/>
      <c r="N714" s="58" t="s">
        <v>178</v>
      </c>
      <c r="O714" s="3"/>
    </row>
    <row r="715" spans="9:15" ht="13.5" customHeight="1">
      <c r="I715" s="65">
        <v>7381</v>
      </c>
      <c r="J715" s="65"/>
      <c r="K715" s="60" t="s">
        <v>736</v>
      </c>
      <c r="L715" s="58" t="s">
        <v>3657</v>
      </c>
      <c r="M715" s="58"/>
      <c r="N715" s="58" t="s">
        <v>178</v>
      </c>
      <c r="O715" s="3"/>
    </row>
    <row r="716" spans="9:15" ht="13.5" customHeight="1">
      <c r="I716" s="65">
        <v>7382</v>
      </c>
      <c r="J716" s="65"/>
      <c r="K716" s="60" t="s">
        <v>741</v>
      </c>
      <c r="L716" s="58" t="s">
        <v>3667</v>
      </c>
      <c r="M716" s="58"/>
      <c r="N716" s="58" t="s">
        <v>178</v>
      </c>
      <c r="O716" s="3"/>
    </row>
    <row r="717" spans="9:15" ht="13.5" customHeight="1">
      <c r="I717" s="65">
        <v>7383</v>
      </c>
      <c r="J717" s="65"/>
      <c r="K717" s="60" t="s">
        <v>748</v>
      </c>
      <c r="L717" s="58" t="s">
        <v>3674</v>
      </c>
      <c r="M717" s="58"/>
      <c r="N717" s="58" t="s">
        <v>178</v>
      </c>
      <c r="O717" s="3"/>
    </row>
    <row r="718" spans="9:15" ht="13.5" customHeight="1">
      <c r="I718" s="65">
        <v>7384</v>
      </c>
      <c r="J718" s="65"/>
      <c r="K718" s="60" t="s">
        <v>753</v>
      </c>
      <c r="L718" s="58" t="s">
        <v>3679</v>
      </c>
      <c r="M718" s="58"/>
      <c r="N718" s="58" t="s">
        <v>178</v>
      </c>
      <c r="O718" s="3"/>
    </row>
    <row r="719" spans="9:15" ht="13.5" customHeight="1">
      <c r="I719" s="65">
        <v>7385</v>
      </c>
      <c r="J719" s="65"/>
      <c r="K719" s="58" t="s">
        <v>758</v>
      </c>
      <c r="L719" s="58" t="s">
        <v>3683</v>
      </c>
      <c r="M719" s="58"/>
      <c r="N719" s="58" t="s">
        <v>178</v>
      </c>
      <c r="O719" s="3"/>
    </row>
    <row r="720" spans="9:15" ht="13.5" customHeight="1">
      <c r="I720" s="65">
        <v>7386</v>
      </c>
      <c r="J720" s="65"/>
      <c r="K720" s="60" t="s">
        <v>765</v>
      </c>
      <c r="L720" s="58" t="s">
        <v>3690</v>
      </c>
      <c r="M720" s="58"/>
      <c r="N720" s="58" t="s">
        <v>178</v>
      </c>
      <c r="O720" s="3"/>
    </row>
    <row r="721" spans="9:15" ht="13.5" customHeight="1">
      <c r="I721" s="65">
        <v>7387</v>
      </c>
      <c r="J721" s="65"/>
      <c r="K721" s="58" t="s">
        <v>771</v>
      </c>
      <c r="L721" s="58" t="s">
        <v>3697</v>
      </c>
      <c r="M721" s="58"/>
      <c r="N721" s="58" t="s">
        <v>178</v>
      </c>
      <c r="O721" s="3"/>
    </row>
    <row r="722" spans="9:15" ht="25.5" customHeight="1">
      <c r="I722" s="65">
        <v>7388</v>
      </c>
      <c r="J722" s="65"/>
      <c r="K722" s="58" t="s">
        <v>777</v>
      </c>
      <c r="L722" s="58" t="s">
        <v>3702</v>
      </c>
      <c r="M722" s="58"/>
      <c r="N722" s="58" t="s">
        <v>178</v>
      </c>
      <c r="O722" s="3"/>
    </row>
    <row r="723" spans="9:15" ht="13.5" customHeight="1">
      <c r="I723" s="65">
        <v>7399</v>
      </c>
      <c r="J723" s="65"/>
      <c r="K723" s="58" t="s">
        <v>178</v>
      </c>
      <c r="L723" s="58" t="s">
        <v>3707</v>
      </c>
      <c r="M723" s="58"/>
      <c r="N723" s="58" t="s">
        <v>178</v>
      </c>
      <c r="O723" s="3"/>
    </row>
  </sheetData>
  <autoFilter ref="A4:N723" xr:uid="{00000000-0009-0000-0000-000003000000}"/>
  <mergeCells count="1">
    <mergeCell ref="M3:N3"/>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464"/>
  <sheetViews>
    <sheetView workbookViewId="0"/>
  </sheetViews>
  <sheetFormatPr defaultColWidth="14.44140625" defaultRowHeight="15" customHeight="1"/>
  <cols>
    <col min="1" max="1" width="10.5546875" customWidth="1"/>
    <col min="2" max="2" width="14.88671875" customWidth="1"/>
    <col min="3" max="3" width="73.88671875" customWidth="1"/>
    <col min="4" max="4" width="24.44140625" customWidth="1"/>
    <col min="5" max="5" width="17.88671875" customWidth="1"/>
    <col min="6" max="6" width="10.21875" customWidth="1"/>
    <col min="7" max="7" width="32.21875" customWidth="1"/>
    <col min="8" max="8" width="6.21875" customWidth="1"/>
    <col min="9" max="9" width="16.21875" customWidth="1"/>
    <col min="10" max="10" width="8.77734375" customWidth="1"/>
    <col min="11" max="11" width="19.77734375" customWidth="1"/>
    <col min="12" max="12" width="10.21875" customWidth="1"/>
    <col min="13" max="13" width="16.21875" customWidth="1"/>
    <col min="14" max="14" width="8.77734375" customWidth="1"/>
    <col min="15" max="15" width="14.88671875" customWidth="1"/>
    <col min="16" max="16" width="8.77734375" customWidth="1"/>
    <col min="17" max="17" width="11.77734375" customWidth="1"/>
    <col min="18" max="26" width="8.77734375" customWidth="1"/>
  </cols>
  <sheetData>
    <row r="1" spans="1:17" ht="14.25" customHeight="1">
      <c r="A1" s="35" t="s">
        <v>34</v>
      </c>
      <c r="B1" s="37"/>
      <c r="C1" s="38"/>
      <c r="D1" s="39"/>
      <c r="E1" s="39"/>
      <c r="F1" s="39"/>
      <c r="G1" s="42"/>
      <c r="H1" s="39"/>
      <c r="I1" s="39"/>
      <c r="J1" s="39"/>
      <c r="K1" s="39"/>
      <c r="L1" s="39"/>
      <c r="M1" s="39"/>
      <c r="N1" s="39"/>
      <c r="O1" s="39"/>
      <c r="P1" s="39"/>
      <c r="Q1" s="39"/>
    </row>
    <row r="2" spans="1:17" ht="14.25" customHeight="1">
      <c r="A2" s="47" t="s">
        <v>38</v>
      </c>
      <c r="B2" s="49"/>
      <c r="C2" s="50"/>
      <c r="D2" s="39"/>
      <c r="E2" s="39"/>
      <c r="F2" s="39"/>
      <c r="G2" s="42"/>
      <c r="H2" s="39"/>
      <c r="I2" s="39"/>
      <c r="J2" s="39"/>
      <c r="K2" s="39"/>
      <c r="L2" s="39"/>
      <c r="M2" s="39"/>
      <c r="N2" s="39"/>
      <c r="O2" s="39"/>
      <c r="P2" s="39"/>
      <c r="Q2" s="39"/>
    </row>
    <row r="3" spans="1:17" ht="14.25" customHeight="1">
      <c r="A3" s="54" t="s">
        <v>7</v>
      </c>
      <c r="B3" s="55"/>
      <c r="C3" s="56"/>
      <c r="D3" s="257" t="s">
        <v>41</v>
      </c>
      <c r="E3" s="254"/>
      <c r="F3" s="257" t="s">
        <v>44</v>
      </c>
      <c r="G3" s="254"/>
      <c r="H3" s="257" t="s">
        <v>46</v>
      </c>
      <c r="I3" s="254"/>
      <c r="J3" s="257" t="s">
        <v>48</v>
      </c>
      <c r="K3" s="254"/>
      <c r="L3" s="257" t="s">
        <v>51</v>
      </c>
      <c r="M3" s="254"/>
      <c r="N3" s="257" t="s">
        <v>55</v>
      </c>
      <c r="O3" s="254"/>
      <c r="P3" s="257" t="s">
        <v>56</v>
      </c>
      <c r="Q3" s="254"/>
    </row>
    <row r="4" spans="1:17" ht="14.25" customHeight="1">
      <c r="A4" s="61" t="s">
        <v>33</v>
      </c>
      <c r="B4" s="61" t="s">
        <v>35</v>
      </c>
      <c r="C4" s="62" t="s">
        <v>32</v>
      </c>
      <c r="D4" s="62" t="s">
        <v>31</v>
      </c>
      <c r="E4" s="62" t="s">
        <v>32</v>
      </c>
      <c r="F4" s="62" t="s">
        <v>31</v>
      </c>
      <c r="G4" s="62" t="s">
        <v>32</v>
      </c>
      <c r="H4" s="62" t="s">
        <v>31</v>
      </c>
      <c r="I4" s="62" t="s">
        <v>32</v>
      </c>
      <c r="J4" s="62" t="s">
        <v>31</v>
      </c>
      <c r="K4" s="62" t="s">
        <v>32</v>
      </c>
      <c r="L4" s="62" t="s">
        <v>31</v>
      </c>
      <c r="M4" s="62" t="s">
        <v>32</v>
      </c>
      <c r="N4" s="62" t="s">
        <v>31</v>
      </c>
      <c r="O4" s="62" t="s">
        <v>32</v>
      </c>
      <c r="P4" s="62" t="s">
        <v>31</v>
      </c>
      <c r="Q4" s="62" t="s">
        <v>32</v>
      </c>
    </row>
    <row r="5" spans="1:17" ht="14.25" customHeight="1">
      <c r="A5" s="65">
        <v>10111</v>
      </c>
      <c r="B5" s="58" t="s">
        <v>58</v>
      </c>
      <c r="C5" s="60" t="s">
        <v>59</v>
      </c>
      <c r="D5" s="3"/>
      <c r="E5" s="3" t="str">
        <f>IFERROR(VLOOKUP(B270,[9]KV20!A:B,2,FALSE),"")</f>
        <v/>
      </c>
      <c r="F5" s="3"/>
      <c r="G5" s="66" t="str">
        <f>IFERROR(VLOOKUP(B270,[9]KDP!A:B,2,FALSE),"")</f>
        <v/>
      </c>
      <c r="H5" s="3"/>
      <c r="I5" s="3" t="str">
        <f>IFERROR(VLOOKUP(B270,[9]Climate!A:B,2,FALSE),"")</f>
        <v/>
      </c>
      <c r="J5" s="3"/>
      <c r="K5" s="3" t="str">
        <f>IFERROR(VLOOKUP(B270,[9]IMPL_AG!A:B,2,FALSE),"")</f>
        <v/>
      </c>
      <c r="L5" s="3"/>
      <c r="M5" s="3" t="str">
        <f>IFERROR(VLOOKUP(B270,[9]FIN_SYS!A:B,2,FALSE),"")</f>
        <v/>
      </c>
      <c r="N5" s="3"/>
      <c r="O5" s="3" t="str">
        <f>IFERROR(VLOOKUP(B270,[9]GOK_DONOR!A:B,2,FALSE),"")</f>
        <v/>
      </c>
      <c r="P5" s="3"/>
      <c r="Q5" s="3" t="str">
        <f>IFERROR(VLOOKUP(B270,[9]LCDF!A:B,2,FALSE),"")</f>
        <v/>
      </c>
    </row>
    <row r="6" spans="1:17" ht="14.25" customHeight="1">
      <c r="A6" s="65">
        <v>11007</v>
      </c>
      <c r="B6" s="58" t="s">
        <v>70</v>
      </c>
      <c r="C6" s="60" t="s">
        <v>71</v>
      </c>
      <c r="D6" s="3"/>
      <c r="E6" s="3" t="str">
        <f>IFERROR(VLOOKUP(B273,[9]KV20!A:B,2,FALSE),"")</f>
        <v/>
      </c>
      <c r="F6" s="3"/>
      <c r="G6" s="66" t="str">
        <f>IFERROR(VLOOKUP(B273,[9]KDP!A:B,2,FALSE),"")</f>
        <v/>
      </c>
      <c r="H6" s="3"/>
      <c r="I6" s="3" t="str">
        <f>IFERROR(VLOOKUP(B273,[9]Climate!A:B,2,FALSE),"")</f>
        <v/>
      </c>
      <c r="J6" s="3"/>
      <c r="K6" s="3" t="str">
        <f>IFERROR(VLOOKUP(B273,[9]IMPL_AG!A:B,2,FALSE),"")</f>
        <v/>
      </c>
      <c r="L6" s="3"/>
      <c r="M6" s="3" t="str">
        <f>IFERROR(VLOOKUP(B273,[9]FIN_SYS!A:B,2,FALSE),"")</f>
        <v/>
      </c>
      <c r="N6" s="3"/>
      <c r="O6" s="3" t="str">
        <f>IFERROR(VLOOKUP(B273,[9]GOK_DONOR!A:B,2,FALSE),"")</f>
        <v/>
      </c>
      <c r="P6" s="3"/>
      <c r="Q6" s="3" t="str">
        <f>IFERROR(VLOOKUP(B273,[9]LCDF!A:B,2,FALSE),"")</f>
        <v/>
      </c>
    </row>
    <row r="7" spans="1:17" ht="14.25" customHeight="1">
      <c r="A7" s="67">
        <v>12901</v>
      </c>
      <c r="B7" s="68" t="s">
        <v>82</v>
      </c>
      <c r="C7" s="60" t="s">
        <v>85</v>
      </c>
      <c r="D7" s="3"/>
      <c r="E7" s="3" t="str">
        <f>IFERROR(VLOOKUP(B281,[9]KV20!A:B,2,FALSE),"")</f>
        <v/>
      </c>
      <c r="F7" s="3"/>
      <c r="G7" s="66" t="str">
        <f>IFERROR(VLOOKUP(B281,[9]KDP!A:B,2,FALSE),"")</f>
        <v/>
      </c>
      <c r="H7" s="3"/>
      <c r="I7" s="3" t="str">
        <f>IFERROR(VLOOKUP(B281,[9]Climate!A:B,2,FALSE),"")</f>
        <v/>
      </c>
      <c r="J7" s="3"/>
      <c r="K7" s="3" t="str">
        <f>IFERROR(VLOOKUP(B281,[9]IMPL_AG!A:B,2,FALSE),"")</f>
        <v/>
      </c>
      <c r="L7" s="3"/>
      <c r="M7" s="3" t="str">
        <f>IFERROR(VLOOKUP(B281,[9]FIN_SYS!A:B,2,FALSE),"")</f>
        <v/>
      </c>
      <c r="N7" s="3"/>
      <c r="O7" s="3" t="str">
        <f>IFERROR(VLOOKUP(B281,[9]GOK_DONOR!A:B,2,FALSE),"")</f>
        <v/>
      </c>
      <c r="P7" s="3"/>
      <c r="Q7" s="3" t="str">
        <f>IFERROR(VLOOKUP(B281,[9]LCDF!A:B,2,FALSE),"")</f>
        <v/>
      </c>
    </row>
    <row r="8" spans="1:17" ht="14.25" customHeight="1">
      <c r="A8" s="67">
        <v>12902</v>
      </c>
      <c r="B8" s="68" t="s">
        <v>98</v>
      </c>
      <c r="C8" s="60" t="s">
        <v>100</v>
      </c>
      <c r="D8" s="3"/>
      <c r="E8" s="3" t="str">
        <f>IFERROR(VLOOKUP(B282,[9]KV20!A:B,2,FALSE),"")</f>
        <v/>
      </c>
      <c r="F8" s="3"/>
      <c r="G8" s="66" t="str">
        <f>IFERROR(VLOOKUP(B282,[9]KDP!A:B,2,FALSE),"")</f>
        <v/>
      </c>
      <c r="H8" s="3"/>
      <c r="I8" s="3" t="str">
        <f>IFERROR(VLOOKUP(B282,[9]Climate!A:B,2,FALSE),"")</f>
        <v/>
      </c>
      <c r="J8" s="3"/>
      <c r="K8" s="3" t="str">
        <f>IFERROR(VLOOKUP(B282,[9]IMPL_AG!A:B,2,FALSE),"")</f>
        <v/>
      </c>
      <c r="L8" s="3"/>
      <c r="M8" s="3" t="str">
        <f>IFERROR(VLOOKUP(B282,[9]FIN_SYS!A:B,2,FALSE),"")</f>
        <v/>
      </c>
      <c r="N8" s="3"/>
      <c r="O8" s="3" t="str">
        <f>IFERROR(VLOOKUP(B282,[9]GOK_DONOR!A:B,2,FALSE),"")</f>
        <v/>
      </c>
      <c r="P8" s="3"/>
      <c r="Q8" s="3" t="str">
        <f>IFERROR(VLOOKUP(B282,[9]LCDF!A:B,2,FALSE),"")</f>
        <v/>
      </c>
    </row>
    <row r="9" spans="1:17" ht="14.25" customHeight="1">
      <c r="A9" s="67">
        <v>12903</v>
      </c>
      <c r="B9" s="68" t="s">
        <v>113</v>
      </c>
      <c r="C9" s="60" t="s">
        <v>100</v>
      </c>
      <c r="D9" s="3"/>
      <c r="E9" s="3" t="str">
        <f>IFERROR(VLOOKUP(B283,[9]KV20!A:B,2,FALSE),"")</f>
        <v/>
      </c>
      <c r="F9" s="3"/>
      <c r="G9" s="66" t="str">
        <f>IFERROR(VLOOKUP(B283,[9]KDP!A:B,2,FALSE),"")</f>
        <v/>
      </c>
      <c r="H9" s="3"/>
      <c r="I9" s="3" t="str">
        <f>IFERROR(VLOOKUP(B283,[9]Climate!A:B,2,FALSE),"")</f>
        <v/>
      </c>
      <c r="J9" s="3"/>
      <c r="K9" s="3" t="str">
        <f>IFERROR(VLOOKUP(B283,[9]IMPL_AG!A:B,2,FALSE),"")</f>
        <v/>
      </c>
      <c r="L9" s="3"/>
      <c r="M9" s="3" t="str">
        <f>IFERROR(VLOOKUP(B283,[9]FIN_SYS!A:B,2,FALSE),"")</f>
        <v/>
      </c>
      <c r="N9" s="3"/>
      <c r="O9" s="3" t="str">
        <f>IFERROR(VLOOKUP(B283,[9]GOK_DONOR!A:B,2,FALSE),"")</f>
        <v/>
      </c>
      <c r="P9" s="3"/>
      <c r="Q9" s="3" t="str">
        <f>IFERROR(VLOOKUP(B283,[9]LCDF!A:B,2,FALSE),"")</f>
        <v/>
      </c>
    </row>
    <row r="10" spans="1:17" ht="14.25" customHeight="1">
      <c r="A10" s="67">
        <v>12904</v>
      </c>
      <c r="B10" s="68" t="s">
        <v>128</v>
      </c>
      <c r="C10" s="60" t="s">
        <v>130</v>
      </c>
      <c r="D10" s="3"/>
      <c r="E10" s="3" t="str">
        <f>IFERROR(VLOOKUP(B298,[9]KV20!A:B,2,FALSE),"")</f>
        <v/>
      </c>
      <c r="F10" s="3"/>
      <c r="G10" s="66" t="str">
        <f>IFERROR(VLOOKUP(B298,[9]KDP!A:B,2,FALSE),"")</f>
        <v/>
      </c>
      <c r="H10" s="3"/>
      <c r="I10" s="3" t="str">
        <f>IFERROR(VLOOKUP(B298,[9]Climate!A:B,2,FALSE),"")</f>
        <v/>
      </c>
      <c r="J10" s="3"/>
      <c r="K10" s="3" t="str">
        <f>IFERROR(VLOOKUP(B298,[9]IMPL_AG!A:B,2,FALSE),"")</f>
        <v/>
      </c>
      <c r="L10" s="3"/>
      <c r="M10" s="3" t="str">
        <f>IFERROR(VLOOKUP(B298,[9]FIN_SYS!A:B,2,FALSE),"")</f>
        <v/>
      </c>
      <c r="N10" s="3"/>
      <c r="O10" s="3" t="str">
        <f>IFERROR(VLOOKUP(B298,[9]GOK_DONOR!A:B,2,FALSE),"")</f>
        <v/>
      </c>
      <c r="P10" s="3"/>
      <c r="Q10" s="3" t="str">
        <f>IFERROR(VLOOKUP(B298,[9]LCDF!A:B,2,FALSE),"")</f>
        <v/>
      </c>
    </row>
    <row r="11" spans="1:17" ht="14.25" customHeight="1">
      <c r="A11" s="67">
        <v>12905</v>
      </c>
      <c r="B11" s="68" t="s">
        <v>142</v>
      </c>
      <c r="C11" s="60" t="s">
        <v>100</v>
      </c>
      <c r="D11" s="3"/>
      <c r="E11" s="3" t="str">
        <f>IFERROR(VLOOKUP(B305,[9]KV20!A:B,2,FALSE),"")</f>
        <v/>
      </c>
      <c r="F11" s="3"/>
      <c r="G11" s="66" t="str">
        <f>IFERROR(VLOOKUP(B305,[9]KDP!A:B,2,FALSE),"")</f>
        <v/>
      </c>
      <c r="H11" s="3"/>
      <c r="I11" s="3" t="str">
        <f>IFERROR(VLOOKUP(B305,[9]Climate!A:B,2,FALSE),"")</f>
        <v/>
      </c>
      <c r="J11" s="3"/>
      <c r="K11" s="3" t="str">
        <f>IFERROR(VLOOKUP(B305,[9]IMPL_AG!A:B,2,FALSE),"")</f>
        <v/>
      </c>
      <c r="L11" s="3"/>
      <c r="M11" s="3" t="str">
        <f>IFERROR(VLOOKUP(B305,[9]FIN_SYS!A:B,2,FALSE),"")</f>
        <v/>
      </c>
      <c r="N11" s="3"/>
      <c r="O11" s="3" t="str">
        <f>IFERROR(VLOOKUP(B305,[9]GOK_DONOR!A:B,2,FALSE),"")</f>
        <v/>
      </c>
      <c r="P11" s="3"/>
      <c r="Q11" s="3" t="str">
        <f>IFERROR(VLOOKUP(B305,[9]LCDF!A:B,2,FALSE),"")</f>
        <v/>
      </c>
    </row>
    <row r="12" spans="1:17" ht="14.25" customHeight="1">
      <c r="A12" s="65">
        <v>13131</v>
      </c>
      <c r="B12" s="58" t="s">
        <v>152</v>
      </c>
      <c r="C12" s="60" t="s">
        <v>154</v>
      </c>
      <c r="D12" s="3"/>
      <c r="E12" s="3" t="str">
        <f>IFERROR(VLOOKUP(B344,[9]KV20!A:B,2,FALSE),"")</f>
        <v/>
      </c>
      <c r="F12" s="3"/>
      <c r="G12" s="66" t="str">
        <f>IFERROR(VLOOKUP(B344,[9]KDP!A:B,2,FALSE),"")</f>
        <v/>
      </c>
      <c r="H12" s="3"/>
      <c r="I12" s="3" t="str">
        <f>IFERROR(VLOOKUP(B344,[9]Climate!A:B,2,FALSE),"")</f>
        <v/>
      </c>
      <c r="J12" s="3"/>
      <c r="K12" s="3" t="str">
        <f>IFERROR(VLOOKUP(B344,[9]IMPL_AG!A:B,2,FALSE),"")</f>
        <v/>
      </c>
      <c r="L12" s="3"/>
      <c r="M12" s="3" t="str">
        <f>IFERROR(VLOOKUP(B344,[9]FIN_SYS!A:B,2,FALSE),"")</f>
        <v/>
      </c>
      <c r="N12" s="3"/>
      <c r="O12" s="3" t="str">
        <f>IFERROR(VLOOKUP(B344,[9]GOK_DONOR!A:B,2,FALSE),"")</f>
        <v/>
      </c>
      <c r="P12" s="3"/>
      <c r="Q12" s="3" t="str">
        <f>IFERROR(VLOOKUP(B344,[9]LCDF!A:B,2,FALSE),"")</f>
        <v/>
      </c>
    </row>
    <row r="13" spans="1:17" ht="14.25" customHeight="1">
      <c r="A13" s="67">
        <v>13901</v>
      </c>
      <c r="B13" s="68" t="s">
        <v>169</v>
      </c>
      <c r="C13" s="60" t="s">
        <v>170</v>
      </c>
      <c r="D13" s="3"/>
      <c r="E13" s="3" t="str">
        <f>IFERROR(VLOOKUP(B328,[9]KV20!A:B,2,FALSE),"")</f>
        <v/>
      </c>
      <c r="F13" s="3"/>
      <c r="G13" s="66" t="str">
        <f>IFERROR(VLOOKUP(B328,[9]KDP!A:B,2,FALSE),"")</f>
        <v/>
      </c>
      <c r="H13" s="3"/>
      <c r="I13" s="3" t="str">
        <f>IFERROR(VLOOKUP(B328,[9]Climate!A:B,2,FALSE),"")</f>
        <v/>
      </c>
      <c r="J13" s="3"/>
      <c r="K13" s="3" t="str">
        <f>IFERROR(VLOOKUP(B328,[9]IMPL_AG!A:B,2,FALSE),"")</f>
        <v/>
      </c>
      <c r="L13" s="3"/>
      <c r="M13" s="3" t="str">
        <f>IFERROR(VLOOKUP(B328,[9]FIN_SYS!A:B,2,FALSE),"")</f>
        <v/>
      </c>
      <c r="N13" s="3"/>
      <c r="O13" s="3" t="str">
        <f>IFERROR(VLOOKUP(B328,[9]GOK_DONOR!A:B,2,FALSE),"")</f>
        <v/>
      </c>
      <c r="P13" s="3"/>
      <c r="Q13" s="3" t="str">
        <f>IFERROR(VLOOKUP(B328,[9]LCDF!A:B,2,FALSE),"")</f>
        <v/>
      </c>
    </row>
    <row r="14" spans="1:17" ht="14.25" customHeight="1">
      <c r="A14" s="67">
        <v>13902</v>
      </c>
      <c r="B14" s="68" t="s">
        <v>182</v>
      </c>
      <c r="C14" s="60" t="s">
        <v>183</v>
      </c>
      <c r="D14" s="3"/>
      <c r="E14" s="3" t="str">
        <f>IFERROR(VLOOKUP(B329,[9]KV20!A:B,2,FALSE),"")</f>
        <v/>
      </c>
      <c r="F14" s="3"/>
      <c r="G14" s="66" t="str">
        <f>IFERROR(VLOOKUP(B329,[9]KDP!A:B,2,FALSE),"")</f>
        <v/>
      </c>
      <c r="H14" s="3"/>
      <c r="I14" s="3" t="str">
        <f>IFERROR(VLOOKUP(B329,[9]Climate!A:B,2,FALSE),"")</f>
        <v/>
      </c>
      <c r="J14" s="3"/>
      <c r="K14" s="3" t="str">
        <f>IFERROR(VLOOKUP(B329,[9]IMPL_AG!A:B,2,FALSE),"")</f>
        <v/>
      </c>
      <c r="L14" s="3"/>
      <c r="M14" s="3" t="str">
        <f>IFERROR(VLOOKUP(B329,[9]FIN_SYS!A:B,2,FALSE),"")</f>
        <v/>
      </c>
      <c r="N14" s="3"/>
      <c r="O14" s="3" t="str">
        <f>IFERROR(VLOOKUP(B329,[9]GOK_DONOR!A:B,2,FALSE),"")</f>
        <v/>
      </c>
      <c r="P14" s="3"/>
      <c r="Q14" s="3" t="str">
        <f>IFERROR(VLOOKUP(B329,[9]LCDF!A:B,2,FALSE),"")</f>
        <v/>
      </c>
    </row>
    <row r="15" spans="1:17" ht="14.25" customHeight="1">
      <c r="A15" s="67">
        <v>13903</v>
      </c>
      <c r="B15" s="68" t="s">
        <v>193</v>
      </c>
      <c r="C15" s="60" t="s">
        <v>194</v>
      </c>
      <c r="D15" s="3"/>
      <c r="E15" s="3" t="str">
        <f>IFERROR(VLOOKUP(B333,[9]KV20!A:B,2,FALSE),"")</f>
        <v/>
      </c>
      <c r="F15" s="3"/>
      <c r="G15" s="66" t="str">
        <f>IFERROR(VLOOKUP(B333,[9]KDP!A:B,2,FALSE),"")</f>
        <v/>
      </c>
      <c r="H15" s="3"/>
      <c r="I15" s="3" t="str">
        <f>IFERROR(VLOOKUP(B333,[9]Climate!A:B,2,FALSE),"")</f>
        <v/>
      </c>
      <c r="J15" s="3"/>
      <c r="K15" s="3" t="str">
        <f>IFERROR(VLOOKUP(B333,[9]IMPL_AG!A:B,2,FALSE),"")</f>
        <v/>
      </c>
      <c r="L15" s="3"/>
      <c r="M15" s="3" t="str">
        <f>IFERROR(VLOOKUP(B333,[9]FIN_SYS!A:B,2,FALSE),"")</f>
        <v/>
      </c>
      <c r="N15" s="3"/>
      <c r="O15" s="3" t="str">
        <f>IFERROR(VLOOKUP(B333,[9]GOK_DONOR!A:B,2,FALSE),"")</f>
        <v/>
      </c>
      <c r="P15" s="3"/>
      <c r="Q15" s="3" t="str">
        <f>IFERROR(VLOOKUP(B333,[9]LCDF!A:B,2,FALSE),"")</f>
        <v/>
      </c>
    </row>
    <row r="16" spans="1:17" ht="14.25" customHeight="1">
      <c r="A16" s="65">
        <v>14208</v>
      </c>
      <c r="B16" s="58" t="s">
        <v>205</v>
      </c>
      <c r="C16" s="60" t="s">
        <v>207</v>
      </c>
      <c r="D16" s="3"/>
      <c r="E16" s="3" t="str">
        <f>IFERROR(VLOOKUP(B402,[9]KV20!A:B,2,FALSE),"")</f>
        <v/>
      </c>
      <c r="F16" s="3"/>
      <c r="G16" s="66" t="str">
        <f>IFERROR(VLOOKUP(B402,[9]KDP!A:B,2,FALSE),"")</f>
        <v/>
      </c>
      <c r="H16" s="3"/>
      <c r="I16" s="3" t="str">
        <f>IFERROR(VLOOKUP(B402,[9]Climate!A:B,2,FALSE),"")</f>
        <v/>
      </c>
      <c r="J16" s="3"/>
      <c r="K16" s="3" t="str">
        <f>IFERROR(VLOOKUP(B402,[9]IMPL_AG!A:B,2,FALSE),"")</f>
        <v/>
      </c>
      <c r="L16" s="3"/>
      <c r="M16" s="3" t="str">
        <f>IFERROR(VLOOKUP(B402,[9]FIN_SYS!A:B,2,FALSE),"")</f>
        <v/>
      </c>
      <c r="N16" s="3"/>
      <c r="O16" s="3" t="str">
        <f>IFERROR(VLOOKUP(B402,[9]GOK_DONOR!A:B,2,FALSE),"")</f>
        <v/>
      </c>
      <c r="P16" s="3"/>
      <c r="Q16" s="3" t="str">
        <f>IFERROR(VLOOKUP(B402,[9]LCDF!A:B,2,FALSE),"")</f>
        <v/>
      </c>
    </row>
    <row r="17" spans="1:17" ht="14.25" customHeight="1">
      <c r="A17" s="65">
        <v>14229</v>
      </c>
      <c r="B17" s="58" t="s">
        <v>219</v>
      </c>
      <c r="C17" s="60" t="s">
        <v>220</v>
      </c>
      <c r="D17" s="3"/>
      <c r="E17" s="3" t="str">
        <f>IFERROR(VLOOKUP(B414,[9]KV20!A:B,2,FALSE),"")</f>
        <v/>
      </c>
      <c r="F17" s="3"/>
      <c r="G17" s="66" t="str">
        <f>IFERROR(VLOOKUP(B414,[9]KDP!A:B,2,FALSE),"")</f>
        <v/>
      </c>
      <c r="H17" s="3"/>
      <c r="I17" s="3" t="str">
        <f>IFERROR(VLOOKUP(B414,[9]Climate!A:B,2,FALSE),"")</f>
        <v/>
      </c>
      <c r="J17" s="3"/>
      <c r="K17" s="3" t="str">
        <f>IFERROR(VLOOKUP(B414,[9]IMPL_AG!A:B,2,FALSE),"")</f>
        <v/>
      </c>
      <c r="L17" s="3"/>
      <c r="M17" s="3" t="str">
        <f>IFERROR(VLOOKUP(B414,[9]FIN_SYS!A:B,2,FALSE),"")</f>
        <v/>
      </c>
      <c r="N17" s="3"/>
      <c r="O17" s="3" t="str">
        <f>IFERROR(VLOOKUP(B414,[9]GOK_DONOR!A:B,2,FALSE),"")</f>
        <v/>
      </c>
      <c r="P17" s="3"/>
      <c r="Q17" s="3" t="str">
        <f>IFERROR(VLOOKUP(B414,[9]LCDF!A:B,2,FALSE),"")</f>
        <v/>
      </c>
    </row>
    <row r="18" spans="1:17" ht="14.25" customHeight="1">
      <c r="A18" s="65">
        <v>14230</v>
      </c>
      <c r="B18" s="58" t="s">
        <v>233</v>
      </c>
      <c r="C18" s="60" t="s">
        <v>234</v>
      </c>
      <c r="D18" s="3"/>
      <c r="E18" s="3" t="str">
        <f>IFERROR(VLOOKUP(B415,[9]KV20!A:B,2,FALSE),"")</f>
        <v/>
      </c>
      <c r="F18" s="3"/>
      <c r="G18" s="66" t="str">
        <f>IFERROR(VLOOKUP(B415,[9]KDP!A:B,2,FALSE),"")</f>
        <v/>
      </c>
      <c r="H18" s="3"/>
      <c r="I18" s="3" t="str">
        <f>IFERROR(VLOOKUP(B415,[9]Climate!A:B,2,FALSE),"")</f>
        <v/>
      </c>
      <c r="J18" s="3"/>
      <c r="K18" s="3" t="str">
        <f>IFERROR(VLOOKUP(B415,[9]IMPL_AG!A:B,2,FALSE),"")</f>
        <v/>
      </c>
      <c r="L18" s="3"/>
      <c r="M18" s="3" t="str">
        <f>IFERROR(VLOOKUP(B415,[9]FIN_SYS!A:B,2,FALSE),"")</f>
        <v/>
      </c>
      <c r="N18" s="3"/>
      <c r="O18" s="3" t="str">
        <f>IFERROR(VLOOKUP(B415,[9]GOK_DONOR!A:B,2,FALSE),"")</f>
        <v/>
      </c>
      <c r="P18" s="3"/>
      <c r="Q18" s="3" t="str">
        <f>IFERROR(VLOOKUP(B415,[9]LCDF!A:B,2,FALSE),"")</f>
        <v/>
      </c>
    </row>
    <row r="19" spans="1:17" ht="14.25" customHeight="1">
      <c r="A19" s="67">
        <v>14901</v>
      </c>
      <c r="B19" s="68" t="s">
        <v>245</v>
      </c>
      <c r="C19" s="60" t="s">
        <v>247</v>
      </c>
      <c r="D19" s="3"/>
      <c r="E19" s="3" t="str">
        <f>IFERROR(VLOOKUP(B390,[9]KV20!A:B,2,FALSE),"")</f>
        <v/>
      </c>
      <c r="F19" s="3"/>
      <c r="G19" s="66" t="str">
        <f>IFERROR(VLOOKUP(B390,[9]KDP!A:B,2,FALSE),"")</f>
        <v/>
      </c>
      <c r="H19" s="3"/>
      <c r="I19" s="3" t="str">
        <f>IFERROR(VLOOKUP(B390,[9]Climate!A:B,2,FALSE),"")</f>
        <v/>
      </c>
      <c r="J19" s="3"/>
      <c r="K19" s="3" t="str">
        <f>IFERROR(VLOOKUP(B390,[9]IMPL_AG!A:B,2,FALSE),"")</f>
        <v/>
      </c>
      <c r="L19" s="3"/>
      <c r="M19" s="3" t="str">
        <f>IFERROR(VLOOKUP(B390,[9]FIN_SYS!A:B,2,FALSE),"")</f>
        <v/>
      </c>
      <c r="N19" s="3"/>
      <c r="O19" s="3" t="str">
        <f>IFERROR(VLOOKUP(B390,[9]GOK_DONOR!A:B,2,FALSE),"")</f>
        <v/>
      </c>
      <c r="P19" s="3"/>
      <c r="Q19" s="3" t="str">
        <f>IFERROR(VLOOKUP(B390,[9]LCDF!A:B,2,FALSE),"")</f>
        <v/>
      </c>
    </row>
    <row r="20" spans="1:17" ht="14.25" customHeight="1">
      <c r="A20" s="67">
        <v>15140</v>
      </c>
      <c r="B20" s="68" t="s">
        <v>258</v>
      </c>
      <c r="C20" s="60" t="s">
        <v>259</v>
      </c>
      <c r="D20" s="3"/>
      <c r="E20" s="3"/>
      <c r="F20" s="3"/>
      <c r="G20" s="66"/>
      <c r="H20" s="3"/>
      <c r="I20" s="3"/>
      <c r="J20" s="3"/>
      <c r="K20" s="3"/>
      <c r="L20" s="3"/>
      <c r="M20" s="3"/>
      <c r="N20" s="3"/>
      <c r="O20" s="3"/>
      <c r="P20" s="3"/>
      <c r="Q20" s="3"/>
    </row>
    <row r="21" spans="1:17" ht="14.25" customHeight="1">
      <c r="A21" s="65">
        <v>15199</v>
      </c>
      <c r="B21" s="58" t="s">
        <v>268</v>
      </c>
      <c r="C21" s="60" t="s">
        <v>269</v>
      </c>
      <c r="D21" s="3"/>
      <c r="E21" s="3" t="str">
        <f>IFERROR(VLOOKUP(B536,[9]KV20!A:B,2,FALSE),"")</f>
        <v/>
      </c>
      <c r="F21" s="3"/>
      <c r="G21" s="66" t="str">
        <f>IFERROR(VLOOKUP(B536,[9]KDP!A:B,2,FALSE),"")</f>
        <v/>
      </c>
      <c r="H21" s="3"/>
      <c r="I21" s="3" t="str">
        <f>IFERROR(VLOOKUP(B536,[9]Climate!A:B,2,FALSE),"")</f>
        <v/>
      </c>
      <c r="J21" s="3"/>
      <c r="K21" s="3" t="str">
        <f>IFERROR(VLOOKUP(B536,[9]IMPL_AG!A:B,2,FALSE),"")</f>
        <v/>
      </c>
      <c r="L21" s="3"/>
      <c r="M21" s="3" t="str">
        <f>IFERROR(VLOOKUP(B536,[9]FIN_SYS!A:B,2,FALSE),"")</f>
        <v/>
      </c>
      <c r="N21" s="3"/>
      <c r="O21" s="3" t="str">
        <f>IFERROR(VLOOKUP(B536,[9]GOK_DONOR!A:B,2,FALSE),"")</f>
        <v/>
      </c>
      <c r="P21" s="3"/>
      <c r="Q21" s="3" t="str">
        <f>IFERROR(VLOOKUP(B536,[9]LCDF!A:B,2,FALSE),"")</f>
        <v/>
      </c>
    </row>
    <row r="22" spans="1:17" ht="14.25" customHeight="1">
      <c r="A22" s="65">
        <v>15901</v>
      </c>
      <c r="B22" s="58" t="s">
        <v>277</v>
      </c>
      <c r="C22" s="60" t="s">
        <v>278</v>
      </c>
      <c r="D22" s="3"/>
      <c r="E22" s="3" t="str">
        <f>IFERROR(VLOOKUP(B421,[9]KV20!A:B,2,FALSE),"")</f>
        <v/>
      </c>
      <c r="F22" s="3"/>
      <c r="G22" s="66" t="str">
        <f>IFERROR(VLOOKUP(B421,[9]KDP!A:B,2,FALSE),"")</f>
        <v/>
      </c>
      <c r="H22" s="3"/>
      <c r="I22" s="3" t="str">
        <f>IFERROR(VLOOKUP(B421,[9]Climate!A:B,2,FALSE),"")</f>
        <v/>
      </c>
      <c r="J22" s="3"/>
      <c r="K22" s="3" t="str">
        <f>IFERROR(VLOOKUP(B421,[9]IMPL_AG!A:B,2,FALSE),"")</f>
        <v/>
      </c>
      <c r="L22" s="3"/>
      <c r="M22" s="3" t="str">
        <f>IFERROR(VLOOKUP(B421,[9]FIN_SYS!A:B,2,FALSE),"")</f>
        <v/>
      </c>
      <c r="N22" s="3"/>
      <c r="O22" s="3" t="str">
        <f>IFERROR(VLOOKUP(B421,[9]GOK_DONOR!A:B,2,FALSE),"")</f>
        <v/>
      </c>
      <c r="P22" s="3"/>
      <c r="Q22" s="3" t="str">
        <f>IFERROR(VLOOKUP(B421,[9]LCDF!A:B,2,FALSE),"")</f>
        <v/>
      </c>
    </row>
    <row r="23" spans="1:17" ht="14.25" customHeight="1">
      <c r="A23" s="67">
        <v>15902</v>
      </c>
      <c r="B23" s="68" t="s">
        <v>292</v>
      </c>
      <c r="C23" s="60" t="s">
        <v>293</v>
      </c>
      <c r="D23" s="3"/>
      <c r="E23" s="3" t="str">
        <f>IFERROR(VLOOKUP(B434,[9]KV20!A:B,2,FALSE),"")</f>
        <v/>
      </c>
      <c r="F23" s="3"/>
      <c r="G23" s="66" t="str">
        <f>IFERROR(VLOOKUP(B434,[9]KDP!A:B,2,FALSE),"")</f>
        <v/>
      </c>
      <c r="H23" s="3"/>
      <c r="I23" s="3" t="str">
        <f>IFERROR(VLOOKUP(B434,[9]Climate!A:B,2,FALSE),"")</f>
        <v/>
      </c>
      <c r="J23" s="3"/>
      <c r="K23" s="3" t="str">
        <f>IFERROR(VLOOKUP(B434,[9]IMPL_AG!A:B,2,FALSE),"")</f>
        <v/>
      </c>
      <c r="L23" s="3"/>
      <c r="M23" s="3" t="str">
        <f>IFERROR(VLOOKUP(B434,[9]FIN_SYS!A:B,2,FALSE),"")</f>
        <v/>
      </c>
      <c r="N23" s="3"/>
      <c r="O23" s="3" t="str">
        <f>IFERROR(VLOOKUP(B434,[9]GOK_DONOR!A:B,2,FALSE),"")</f>
        <v/>
      </c>
      <c r="P23" s="3"/>
      <c r="Q23" s="3" t="str">
        <f>IFERROR(VLOOKUP(B434,[9]LCDF!A:B,2,FALSE),"")</f>
        <v/>
      </c>
    </row>
    <row r="24" spans="1:17" ht="14.25" customHeight="1">
      <c r="A24" s="67">
        <v>15903</v>
      </c>
      <c r="B24" s="68" t="s">
        <v>308</v>
      </c>
      <c r="C24" s="60" t="s">
        <v>311</v>
      </c>
      <c r="D24" s="3"/>
      <c r="E24" s="3" t="str">
        <f>IFERROR(VLOOKUP(B439,[9]KV20!A:B,2,FALSE),"")</f>
        <v/>
      </c>
      <c r="F24" s="3"/>
      <c r="G24" s="66" t="str">
        <f>IFERROR(VLOOKUP(B439,[9]KDP!A:B,2,FALSE),"")</f>
        <v/>
      </c>
      <c r="H24" s="3"/>
      <c r="I24" s="3" t="str">
        <f>IFERROR(VLOOKUP(B439,[9]Climate!A:B,2,FALSE),"")</f>
        <v/>
      </c>
      <c r="J24" s="3"/>
      <c r="K24" s="3" t="str">
        <f>IFERROR(VLOOKUP(B439,[9]IMPL_AG!A:B,2,FALSE),"")</f>
        <v/>
      </c>
      <c r="L24" s="3"/>
      <c r="M24" s="3" t="str">
        <f>IFERROR(VLOOKUP(B439,[9]FIN_SYS!A:B,2,FALSE),"")</f>
        <v/>
      </c>
      <c r="N24" s="3"/>
      <c r="O24" s="3" t="str">
        <f>IFERROR(VLOOKUP(B439,[9]GOK_DONOR!A:B,2,FALSE),"")</f>
        <v/>
      </c>
      <c r="P24" s="3"/>
      <c r="Q24" s="3" t="str">
        <f>IFERROR(VLOOKUP(B439,[9]LCDF!A:B,2,FALSE),"")</f>
        <v/>
      </c>
    </row>
    <row r="25" spans="1:17" ht="14.25" customHeight="1">
      <c r="A25" s="67">
        <v>15904</v>
      </c>
      <c r="B25" s="68" t="s">
        <v>327</v>
      </c>
      <c r="C25" s="60" t="s">
        <v>329</v>
      </c>
      <c r="D25" s="3"/>
      <c r="E25" s="3" t="str">
        <f>IFERROR(VLOOKUP(B468,[9]KV20!A:B,2,FALSE),"")</f>
        <v/>
      </c>
      <c r="F25" s="3"/>
      <c r="G25" s="66" t="str">
        <f>IFERROR(VLOOKUP(B468,[9]KDP!A:B,2,FALSE),"")</f>
        <v/>
      </c>
      <c r="H25" s="3"/>
      <c r="I25" s="3" t="str">
        <f>IFERROR(VLOOKUP(B468,[9]Climate!A:B,2,FALSE),"")</f>
        <v/>
      </c>
      <c r="J25" s="3"/>
      <c r="K25" s="3" t="str">
        <f>IFERROR(VLOOKUP(B468,[9]IMPL_AG!A:B,2,FALSE),"")</f>
        <v/>
      </c>
      <c r="L25" s="3"/>
      <c r="M25" s="3" t="str">
        <f>IFERROR(VLOOKUP(B468,[9]FIN_SYS!A:B,2,FALSE),"")</f>
        <v/>
      </c>
      <c r="N25" s="3"/>
      <c r="O25" s="3" t="str">
        <f>IFERROR(VLOOKUP(B468,[9]GOK_DONOR!A:B,2,FALSE),"")</f>
        <v/>
      </c>
      <c r="P25" s="3"/>
      <c r="Q25" s="3" t="str">
        <f>IFERROR(VLOOKUP(B468,[9]LCDF!A:B,2,FALSE),"")</f>
        <v/>
      </c>
    </row>
    <row r="26" spans="1:17" ht="14.25" customHeight="1">
      <c r="A26" s="67">
        <v>15906</v>
      </c>
      <c r="B26" s="68" t="s">
        <v>342</v>
      </c>
      <c r="C26" s="60" t="s">
        <v>343</v>
      </c>
      <c r="D26" s="3"/>
      <c r="E26" s="3" t="str">
        <f>IFERROR(VLOOKUP(B470,[9]KV20!A:B,2,FALSE),"")</f>
        <v/>
      </c>
      <c r="F26" s="3"/>
      <c r="G26" s="66" t="str">
        <f>IFERROR(VLOOKUP(B470,[9]KDP!A:B,2,FALSE),"")</f>
        <v/>
      </c>
      <c r="H26" s="3"/>
      <c r="I26" s="3" t="str">
        <f>IFERROR(VLOOKUP(B470,[9]Climate!A:B,2,FALSE),"")</f>
        <v/>
      </c>
      <c r="J26" s="3"/>
      <c r="K26" s="3" t="str">
        <f>IFERROR(VLOOKUP(B470,[9]IMPL_AG!A:B,2,FALSE),"")</f>
        <v/>
      </c>
      <c r="L26" s="3"/>
      <c r="M26" s="3" t="str">
        <f>IFERROR(VLOOKUP(B470,[9]FIN_SYS!A:B,2,FALSE),"")</f>
        <v/>
      </c>
      <c r="N26" s="3"/>
      <c r="O26" s="3" t="str">
        <f>IFERROR(VLOOKUP(B470,[9]GOK_DONOR!A:B,2,FALSE),"")</f>
        <v/>
      </c>
      <c r="P26" s="3"/>
      <c r="Q26" s="3" t="str">
        <f>IFERROR(VLOOKUP(B470,[9]LCDF!A:B,2,FALSE),"")</f>
        <v/>
      </c>
    </row>
    <row r="27" spans="1:17" ht="14.25" customHeight="1">
      <c r="A27" s="65">
        <v>16135</v>
      </c>
      <c r="B27" s="58" t="s">
        <v>354</v>
      </c>
      <c r="C27" s="60" t="s">
        <v>355</v>
      </c>
      <c r="D27" s="3"/>
      <c r="E27" s="3" t="str">
        <f>IFERROR(VLOOKUP(B647,[9]KV20!A:B,2,FALSE),"")</f>
        <v/>
      </c>
      <c r="F27" s="3"/>
      <c r="G27" s="66" t="str">
        <f>IFERROR(VLOOKUP(B647,[9]KDP!A:B,2,FALSE),"")</f>
        <v/>
      </c>
      <c r="H27" s="3"/>
      <c r="I27" s="3" t="str">
        <f>IFERROR(VLOOKUP(B647,[9]Climate!A:B,2,FALSE),"")</f>
        <v/>
      </c>
      <c r="J27" s="3"/>
      <c r="K27" s="3" t="str">
        <f>IFERROR(VLOOKUP(B647,[9]IMPL_AG!A:B,2,FALSE),"")</f>
        <v/>
      </c>
      <c r="L27" s="3"/>
      <c r="M27" s="3" t="str">
        <f>IFERROR(VLOOKUP(B647,[9]FIN_SYS!A:B,2,FALSE),"")</f>
        <v/>
      </c>
      <c r="N27" s="3"/>
      <c r="O27" s="3" t="str">
        <f>IFERROR(VLOOKUP(B647,[9]GOK_DONOR!A:B,2,FALSE),"")</f>
        <v/>
      </c>
      <c r="P27" s="3"/>
      <c r="Q27" s="3" t="str">
        <f>IFERROR(VLOOKUP(B647,[9]LCDF!A:B,2,FALSE),"")</f>
        <v/>
      </c>
    </row>
    <row r="28" spans="1:17" ht="14.25" customHeight="1">
      <c r="A28" s="67">
        <v>16901</v>
      </c>
      <c r="B28" s="68" t="s">
        <v>367</v>
      </c>
      <c r="C28" s="60" t="s">
        <v>370</v>
      </c>
      <c r="D28" s="3"/>
      <c r="E28" s="3" t="str">
        <f>IFERROR(VLOOKUP(B547,[9]KV20!A:B,2,FALSE),"")</f>
        <v/>
      </c>
      <c r="F28" s="3"/>
      <c r="G28" s="66" t="str">
        <f>IFERROR(VLOOKUP(B547,[9]KDP!A:B,2,FALSE),"")</f>
        <v/>
      </c>
      <c r="H28" s="3"/>
      <c r="I28" s="3" t="str">
        <f>IFERROR(VLOOKUP(B547,[9]Climate!A:B,2,FALSE),"")</f>
        <v/>
      </c>
      <c r="J28" s="3"/>
      <c r="K28" s="3" t="str">
        <f>IFERROR(VLOOKUP(B547,[9]IMPL_AG!A:B,2,FALSE),"")</f>
        <v/>
      </c>
      <c r="L28" s="3"/>
      <c r="M28" s="3" t="str">
        <f>IFERROR(VLOOKUP(B547,[9]FIN_SYS!A:B,2,FALSE),"")</f>
        <v/>
      </c>
      <c r="N28" s="3"/>
      <c r="O28" s="3" t="str">
        <f>IFERROR(VLOOKUP(B547,[9]GOK_DONOR!A:B,2,FALSE),"")</f>
        <v/>
      </c>
      <c r="P28" s="3"/>
      <c r="Q28" s="3" t="str">
        <f>IFERROR(VLOOKUP(B547,[9]LCDF!A:B,2,FALSE),"")</f>
        <v/>
      </c>
    </row>
    <row r="29" spans="1:17" ht="14.25" customHeight="1">
      <c r="A29" s="67">
        <v>16902</v>
      </c>
      <c r="B29" s="68" t="s">
        <v>378</v>
      </c>
      <c r="C29" s="60" t="s">
        <v>379</v>
      </c>
      <c r="D29" s="3"/>
      <c r="E29" s="3" t="str">
        <f>IFERROR(VLOOKUP(B564,[9]KV20!A:B,2,FALSE),"")</f>
        <v/>
      </c>
      <c r="F29" s="3"/>
      <c r="G29" s="66" t="str">
        <f>IFERROR(VLOOKUP(B564,[9]KDP!A:B,2,FALSE),"")</f>
        <v/>
      </c>
      <c r="H29" s="3"/>
      <c r="I29" s="3" t="str">
        <f>IFERROR(VLOOKUP(B564,[9]Climate!A:B,2,FALSE),"")</f>
        <v/>
      </c>
      <c r="J29" s="3"/>
      <c r="K29" s="3" t="str">
        <f>IFERROR(VLOOKUP(B564,[9]IMPL_AG!A:B,2,FALSE),"")</f>
        <v/>
      </c>
      <c r="L29" s="3"/>
      <c r="M29" s="3" t="str">
        <f>IFERROR(VLOOKUP(B564,[9]FIN_SYS!A:B,2,FALSE),"")</f>
        <v/>
      </c>
      <c r="N29" s="3"/>
      <c r="O29" s="3" t="str">
        <f>IFERROR(VLOOKUP(B564,[9]GOK_DONOR!A:B,2,FALSE),"")</f>
        <v/>
      </c>
      <c r="P29" s="3"/>
      <c r="Q29" s="3" t="str">
        <f>IFERROR(VLOOKUP(B564,[9]LCDF!A:B,2,FALSE),"")</f>
        <v/>
      </c>
    </row>
    <row r="30" spans="1:17" ht="14.25" customHeight="1">
      <c r="A30" s="67">
        <v>16903</v>
      </c>
      <c r="B30" s="68" t="s">
        <v>394</v>
      </c>
      <c r="C30" s="60" t="s">
        <v>395</v>
      </c>
      <c r="D30" s="3"/>
      <c r="E30" s="3" t="str">
        <f>IFERROR(VLOOKUP(B594,[9]KV20!A:B,2,FALSE),"")</f>
        <v/>
      </c>
      <c r="F30" s="3"/>
      <c r="G30" s="66" t="str">
        <f>IFERROR(VLOOKUP(B594,[9]KDP!A:B,2,FALSE),"")</f>
        <v/>
      </c>
      <c r="H30" s="3"/>
      <c r="I30" s="3" t="str">
        <f>IFERROR(VLOOKUP(B594,[9]Climate!A:B,2,FALSE),"")</f>
        <v/>
      </c>
      <c r="J30" s="3"/>
      <c r="K30" s="3" t="str">
        <f>IFERROR(VLOOKUP(B594,[9]IMPL_AG!A:B,2,FALSE),"")</f>
        <v/>
      </c>
      <c r="L30" s="3"/>
      <c r="M30" s="3" t="str">
        <f>IFERROR(VLOOKUP(B594,[9]FIN_SYS!A:B,2,FALSE),"")</f>
        <v/>
      </c>
      <c r="N30" s="3"/>
      <c r="O30" s="3" t="str">
        <f>IFERROR(VLOOKUP(B594,[9]GOK_DONOR!A:B,2,FALSE),"")</f>
        <v/>
      </c>
      <c r="P30" s="3"/>
      <c r="Q30" s="3" t="str">
        <f>IFERROR(VLOOKUP(B594,[9]LCDF!A:B,2,FALSE),"")</f>
        <v/>
      </c>
    </row>
    <row r="31" spans="1:17" ht="14.25" customHeight="1">
      <c r="A31" s="67">
        <v>16904</v>
      </c>
      <c r="B31" s="68" t="s">
        <v>400</v>
      </c>
      <c r="C31" s="60" t="s">
        <v>401</v>
      </c>
      <c r="D31" s="3"/>
      <c r="E31" s="3" t="str">
        <f>IFERROR(VLOOKUP(B613,[9]KV20!A:B,2,FALSE),"")</f>
        <v/>
      </c>
      <c r="F31" s="3"/>
      <c r="G31" s="66" t="str">
        <f>IFERROR(VLOOKUP(B613,[9]KDP!A:B,2,FALSE),"")</f>
        <v/>
      </c>
      <c r="H31" s="3"/>
      <c r="I31" s="3" t="str">
        <f>IFERROR(VLOOKUP(B613,[9]Climate!A:B,2,FALSE),"")</f>
        <v/>
      </c>
      <c r="J31" s="3"/>
      <c r="K31" s="3" t="str">
        <f>IFERROR(VLOOKUP(B613,[9]IMPL_AG!A:B,2,FALSE),"")</f>
        <v/>
      </c>
      <c r="L31" s="3"/>
      <c r="M31" s="3" t="str">
        <f>IFERROR(VLOOKUP(B613,[9]FIN_SYS!A:B,2,FALSE),"")</f>
        <v/>
      </c>
      <c r="N31" s="3"/>
      <c r="O31" s="3" t="str">
        <f>IFERROR(VLOOKUP(B613,[9]GOK_DONOR!A:B,2,FALSE),"")</f>
        <v/>
      </c>
      <c r="P31" s="3"/>
      <c r="Q31" s="3" t="str">
        <f>IFERROR(VLOOKUP(B613,[9]LCDF!A:B,2,FALSE),"")</f>
        <v/>
      </c>
    </row>
    <row r="32" spans="1:17" ht="14.25" customHeight="1">
      <c r="A32" s="65">
        <v>17072</v>
      </c>
      <c r="B32" s="58" t="s">
        <v>410</v>
      </c>
      <c r="C32" s="60" t="s">
        <v>412</v>
      </c>
      <c r="D32" s="3"/>
      <c r="E32" s="3" t="str">
        <f>IFERROR(VLOOKUP(B718,[9]KV20!A:B,2,FALSE),"")</f>
        <v/>
      </c>
      <c r="F32" s="3"/>
      <c r="G32" s="66" t="str">
        <f>IFERROR(VLOOKUP(B718,[9]KDP!A:B,2,FALSE),"")</f>
        <v/>
      </c>
      <c r="H32" s="3"/>
      <c r="I32" s="3" t="str">
        <f>IFERROR(VLOOKUP(B718,[9]Climate!A:B,2,FALSE),"")</f>
        <v/>
      </c>
      <c r="J32" s="3"/>
      <c r="K32" s="3" t="str">
        <f>IFERROR(VLOOKUP(B718,[9]IMPL_AG!A:B,2,FALSE),"")</f>
        <v/>
      </c>
      <c r="L32" s="3"/>
      <c r="M32" s="3" t="str">
        <f>IFERROR(VLOOKUP(B718,[9]FIN_SYS!A:B,2,FALSE),"")</f>
        <v/>
      </c>
      <c r="N32" s="3"/>
      <c r="O32" s="3" t="str">
        <f>IFERROR(VLOOKUP(B718,[9]GOK_DONOR!A:B,2,FALSE),"")</f>
        <v/>
      </c>
      <c r="P32" s="3"/>
      <c r="Q32" s="3" t="str">
        <f>IFERROR(VLOOKUP(B718,[9]LCDF!A:B,2,FALSE),"")</f>
        <v/>
      </c>
    </row>
    <row r="33" spans="1:17" ht="14.25" customHeight="1">
      <c r="A33" s="65">
        <v>17222</v>
      </c>
      <c r="B33" s="58" t="s">
        <v>418</v>
      </c>
      <c r="C33" s="60" t="s">
        <v>419</v>
      </c>
      <c r="D33" s="3"/>
      <c r="E33" s="3" t="str">
        <f>IFERROR(VLOOKUP(B763,[9]KV20!A:B,2,FALSE),"")</f>
        <v/>
      </c>
      <c r="F33" s="3"/>
      <c r="G33" s="66" t="str">
        <f>IFERROR(VLOOKUP(B763,[9]KDP!A:B,2,FALSE),"")</f>
        <v/>
      </c>
      <c r="H33" s="3"/>
      <c r="I33" s="3" t="str">
        <f>IFERROR(VLOOKUP(B763,[9]Climate!A:B,2,FALSE),"")</f>
        <v/>
      </c>
      <c r="J33" s="3"/>
      <c r="K33" s="3" t="str">
        <f>IFERROR(VLOOKUP(B763,[9]IMPL_AG!A:B,2,FALSE),"")</f>
        <v/>
      </c>
      <c r="L33" s="3"/>
      <c r="M33" s="3" t="str">
        <f>IFERROR(VLOOKUP(B763,[9]FIN_SYS!A:B,2,FALSE),"")</f>
        <v/>
      </c>
      <c r="N33" s="3"/>
      <c r="O33" s="3" t="str">
        <f>IFERROR(VLOOKUP(B763,[9]GOK_DONOR!A:B,2,FALSE),"")</f>
        <v/>
      </c>
      <c r="P33" s="3"/>
      <c r="Q33" s="3" t="str">
        <f>IFERROR(VLOOKUP(B763,[9]LCDF!A:B,2,FALSE),"")</f>
        <v/>
      </c>
    </row>
    <row r="34" spans="1:17" ht="14.25" customHeight="1">
      <c r="A34" s="65">
        <v>17223</v>
      </c>
      <c r="B34" s="58" t="s">
        <v>427</v>
      </c>
      <c r="C34" s="60" t="s">
        <v>428</v>
      </c>
      <c r="D34" s="3"/>
      <c r="E34" s="3" t="str">
        <f>IFERROR(VLOOKUP(B764,[9]KV20!A:B,2,FALSE),"")</f>
        <v/>
      </c>
      <c r="F34" s="3"/>
      <c r="G34" s="66" t="str">
        <f>IFERROR(VLOOKUP(B764,[9]KDP!A:B,2,FALSE),"")</f>
        <v/>
      </c>
      <c r="H34" s="3"/>
      <c r="I34" s="3" t="str">
        <f>IFERROR(VLOOKUP(B764,[9]Climate!A:B,2,FALSE),"")</f>
        <v/>
      </c>
      <c r="J34" s="3"/>
      <c r="K34" s="3" t="str">
        <f>IFERROR(VLOOKUP(B764,[9]IMPL_AG!A:B,2,FALSE),"")</f>
        <v/>
      </c>
      <c r="L34" s="3"/>
      <c r="M34" s="3" t="str">
        <f>IFERROR(VLOOKUP(B764,[9]FIN_SYS!A:B,2,FALSE),"")</f>
        <v/>
      </c>
      <c r="N34" s="3"/>
      <c r="O34" s="3" t="str">
        <f>IFERROR(VLOOKUP(B764,[9]GOK_DONOR!A:B,2,FALSE),"")</f>
        <v/>
      </c>
      <c r="P34" s="3"/>
      <c r="Q34" s="3" t="str">
        <f>IFERROR(VLOOKUP(B764,[9]LCDF!A:B,2,FALSE),"")</f>
        <v/>
      </c>
    </row>
    <row r="35" spans="1:17" ht="14.25" customHeight="1">
      <c r="A35" s="65">
        <v>17224</v>
      </c>
      <c r="B35" s="58" t="s">
        <v>441</v>
      </c>
      <c r="C35" s="60" t="s">
        <v>442</v>
      </c>
      <c r="D35" s="3"/>
      <c r="E35" s="3" t="str">
        <f>IFERROR(VLOOKUP(B765,[9]KV20!A:B,2,FALSE),"")</f>
        <v/>
      </c>
      <c r="F35" s="3"/>
      <c r="G35" s="66" t="str">
        <f>IFERROR(VLOOKUP(B765,[9]KDP!A:B,2,FALSE),"")</f>
        <v/>
      </c>
      <c r="H35" s="3"/>
      <c r="I35" s="3" t="str">
        <f>IFERROR(VLOOKUP(B765,[9]Climate!A:B,2,FALSE),"")</f>
        <v/>
      </c>
      <c r="J35" s="3"/>
      <c r="K35" s="3" t="str">
        <f>IFERROR(VLOOKUP(B765,[9]IMPL_AG!A:B,2,FALSE),"")</f>
        <v/>
      </c>
      <c r="L35" s="3"/>
      <c r="M35" s="3" t="str">
        <f>IFERROR(VLOOKUP(B765,[9]FIN_SYS!A:B,2,FALSE),"")</f>
        <v/>
      </c>
      <c r="N35" s="3"/>
      <c r="O35" s="3" t="str">
        <f>IFERROR(VLOOKUP(B765,[9]GOK_DONOR!A:B,2,FALSE),"")</f>
        <v/>
      </c>
      <c r="P35" s="3"/>
      <c r="Q35" s="3" t="str">
        <f>IFERROR(VLOOKUP(B765,[9]LCDF!A:B,2,FALSE),"")</f>
        <v/>
      </c>
    </row>
    <row r="36" spans="1:17" ht="14.25" customHeight="1">
      <c r="A36" s="65">
        <v>17225</v>
      </c>
      <c r="B36" s="58" t="s">
        <v>453</v>
      </c>
      <c r="C36" s="60" t="s">
        <v>454</v>
      </c>
      <c r="D36" s="3"/>
      <c r="E36" s="3" t="str">
        <f>IFERROR(VLOOKUP(B766,[9]KV20!A:B,2,FALSE),"")</f>
        <v/>
      </c>
      <c r="F36" s="3"/>
      <c r="G36" s="66" t="str">
        <f>IFERROR(VLOOKUP(B766,[9]KDP!A:B,2,FALSE),"")</f>
        <v/>
      </c>
      <c r="H36" s="3"/>
      <c r="I36" s="3" t="str">
        <f>IFERROR(VLOOKUP(B766,[9]Climate!A:B,2,FALSE),"")</f>
        <v/>
      </c>
      <c r="J36" s="3"/>
      <c r="K36" s="3" t="str">
        <f>IFERROR(VLOOKUP(B766,[9]IMPL_AG!A:B,2,FALSE),"")</f>
        <v/>
      </c>
      <c r="L36" s="3"/>
      <c r="M36" s="3" t="str">
        <f>IFERROR(VLOOKUP(B766,[9]FIN_SYS!A:B,2,FALSE),"")</f>
        <v/>
      </c>
      <c r="N36" s="3"/>
      <c r="O36" s="3" t="str">
        <f>IFERROR(VLOOKUP(B766,[9]GOK_DONOR!A:B,2,FALSE),"")</f>
        <v/>
      </c>
      <c r="P36" s="3"/>
      <c r="Q36" s="3" t="str">
        <f>IFERROR(VLOOKUP(B766,[9]LCDF!A:B,2,FALSE),"")</f>
        <v/>
      </c>
    </row>
    <row r="37" spans="1:17" ht="14.25" customHeight="1">
      <c r="A37" s="67">
        <v>17901</v>
      </c>
      <c r="B37" s="68" t="s">
        <v>467</v>
      </c>
      <c r="C37" s="60" t="s">
        <v>468</v>
      </c>
      <c r="D37" s="3"/>
      <c r="E37" s="3" t="str">
        <f>IFERROR(VLOOKUP(B744,[9]KV20!A:B,2,FALSE),"")</f>
        <v/>
      </c>
      <c r="F37" s="3"/>
      <c r="G37" s="66" t="str">
        <f>IFERROR(VLOOKUP(B744,[9]KDP!A:B,2,FALSE),"")</f>
        <v/>
      </c>
      <c r="H37" s="3"/>
      <c r="I37" s="3" t="str">
        <f>IFERROR(VLOOKUP(B744,[9]Climate!A:B,2,FALSE),"")</f>
        <v/>
      </c>
      <c r="J37" s="3"/>
      <c r="K37" s="3" t="str">
        <f>IFERROR(VLOOKUP(B744,[9]IMPL_AG!A:B,2,FALSE),"")</f>
        <v/>
      </c>
      <c r="L37" s="3"/>
      <c r="M37" s="3" t="str">
        <f>IFERROR(VLOOKUP(B744,[9]FIN_SYS!A:B,2,FALSE),"")</f>
        <v/>
      </c>
      <c r="N37" s="3"/>
      <c r="O37" s="3" t="str">
        <f>IFERROR(VLOOKUP(B744,[9]GOK_DONOR!A:B,2,FALSE),"")</f>
        <v/>
      </c>
      <c r="P37" s="3"/>
      <c r="Q37" s="3" t="str">
        <f>IFERROR(VLOOKUP(B744,[9]LCDF!A:B,2,FALSE),"")</f>
        <v/>
      </c>
    </row>
    <row r="38" spans="1:17" ht="14.25" customHeight="1">
      <c r="A38" s="67">
        <v>17902</v>
      </c>
      <c r="B38" s="68" t="s">
        <v>479</v>
      </c>
      <c r="C38" s="60" t="s">
        <v>481</v>
      </c>
      <c r="D38" s="3"/>
      <c r="E38" s="3" t="str">
        <f>IFERROR(VLOOKUP(B748,[9]KV20!A:B,2,FALSE),"")</f>
        <v/>
      </c>
      <c r="F38" s="3"/>
      <c r="G38" s="66" t="str">
        <f>IFERROR(VLOOKUP(B748,[9]KDP!A:B,2,FALSE),"")</f>
        <v/>
      </c>
      <c r="H38" s="3"/>
      <c r="I38" s="3" t="str">
        <f>IFERROR(VLOOKUP(B748,[9]Climate!A:B,2,FALSE),"")</f>
        <v/>
      </c>
      <c r="J38" s="3"/>
      <c r="K38" s="3" t="str">
        <f>IFERROR(VLOOKUP(B748,[9]IMPL_AG!A:B,2,FALSE),"")</f>
        <v/>
      </c>
      <c r="L38" s="3"/>
      <c r="M38" s="3" t="str">
        <f>IFERROR(VLOOKUP(B748,[9]FIN_SYS!A:B,2,FALSE),"")</f>
        <v/>
      </c>
      <c r="N38" s="3"/>
      <c r="O38" s="3" t="str">
        <f>IFERROR(VLOOKUP(B748,[9]GOK_DONOR!A:B,2,FALSE),"")</f>
        <v/>
      </c>
      <c r="P38" s="3"/>
      <c r="Q38" s="3" t="str">
        <f>IFERROR(VLOOKUP(B748,[9]LCDF!A:B,2,FALSE),"")</f>
        <v/>
      </c>
    </row>
    <row r="39" spans="1:17" ht="14.25" customHeight="1">
      <c r="A39" s="67">
        <v>17903</v>
      </c>
      <c r="B39" s="68" t="s">
        <v>491</v>
      </c>
      <c r="C39" s="60" t="s">
        <v>492</v>
      </c>
      <c r="D39" s="3"/>
      <c r="E39" s="3" t="str">
        <f>IFERROR(VLOOKUP(B758,[9]KV20!A:B,2,FALSE),"")</f>
        <v/>
      </c>
      <c r="F39" s="3"/>
      <c r="G39" s="66" t="str">
        <f>IFERROR(VLOOKUP(B758,[9]KDP!A:B,2,FALSE),"")</f>
        <v/>
      </c>
      <c r="H39" s="3"/>
      <c r="I39" s="3" t="str">
        <f>IFERROR(VLOOKUP(B758,[9]Climate!A:B,2,FALSE),"")</f>
        <v/>
      </c>
      <c r="J39" s="3"/>
      <c r="K39" s="3" t="str">
        <f>IFERROR(VLOOKUP(B758,[9]IMPL_AG!A:B,2,FALSE),"")</f>
        <v/>
      </c>
      <c r="L39" s="3"/>
      <c r="M39" s="3" t="str">
        <f>IFERROR(VLOOKUP(B758,[9]FIN_SYS!A:B,2,FALSE),"")</f>
        <v/>
      </c>
      <c r="N39" s="3"/>
      <c r="O39" s="3" t="str">
        <f>IFERROR(VLOOKUP(B758,[9]GOK_DONOR!A:B,2,FALSE),"")</f>
        <v/>
      </c>
      <c r="P39" s="3"/>
      <c r="Q39" s="3" t="str">
        <f>IFERROR(VLOOKUP(B758,[9]LCDF!A:B,2,FALSE),"")</f>
        <v/>
      </c>
    </row>
    <row r="40" spans="1:17" ht="14.25" customHeight="1">
      <c r="A40" s="65">
        <v>18105</v>
      </c>
      <c r="B40" s="58" t="s">
        <v>500</v>
      </c>
      <c r="C40" s="60" t="s">
        <v>501</v>
      </c>
      <c r="D40" s="3"/>
      <c r="E40" s="3" t="str">
        <f>IFERROR(VLOOKUP(B868,[9]KV20!A:B,2,FALSE),"")</f>
        <v/>
      </c>
      <c r="F40" s="3"/>
      <c r="G40" s="66" t="str">
        <f>IFERROR(VLOOKUP(B868,[9]KDP!A:B,2,FALSE),"")</f>
        <v/>
      </c>
      <c r="H40" s="3"/>
      <c r="I40" s="3" t="str">
        <f>IFERROR(VLOOKUP(B868,[9]Climate!A:B,2,FALSE),"")</f>
        <v/>
      </c>
      <c r="J40" s="3"/>
      <c r="K40" s="3" t="str">
        <f>IFERROR(VLOOKUP(B868,[9]IMPL_AG!A:B,2,FALSE),"")</f>
        <v/>
      </c>
      <c r="L40" s="3"/>
      <c r="M40" s="3" t="str">
        <f>IFERROR(VLOOKUP(B868,[9]FIN_SYS!A:B,2,FALSE),"")</f>
        <v/>
      </c>
      <c r="N40" s="3"/>
      <c r="O40" s="3" t="str">
        <f>IFERROR(VLOOKUP(B868,[9]GOK_DONOR!A:B,2,FALSE),"")</f>
        <v/>
      </c>
      <c r="P40" s="3"/>
      <c r="Q40" s="3" t="str">
        <f>IFERROR(VLOOKUP(B868,[9]LCDF!A:B,2,FALSE),"")</f>
        <v/>
      </c>
    </row>
    <row r="41" spans="1:17" ht="14.25" customHeight="1">
      <c r="A41" s="65">
        <v>18106</v>
      </c>
      <c r="B41" s="58" t="s">
        <v>510</v>
      </c>
      <c r="C41" s="60" t="s">
        <v>511</v>
      </c>
      <c r="D41" s="3"/>
      <c r="E41" s="3" t="str">
        <f>IFERROR(VLOOKUP(B869,[9]KV20!A:B,2,FALSE),"")</f>
        <v/>
      </c>
      <c r="F41" s="3"/>
      <c r="G41" s="66" t="str">
        <f>IFERROR(VLOOKUP(B869,[9]KDP!A:B,2,FALSE),"")</f>
        <v/>
      </c>
      <c r="H41" s="3"/>
      <c r="I41" s="3" t="str">
        <f>IFERROR(VLOOKUP(B869,[9]Climate!A:B,2,FALSE),"")</f>
        <v/>
      </c>
      <c r="J41" s="3"/>
      <c r="K41" s="3" t="str">
        <f>IFERROR(VLOOKUP(B869,[9]IMPL_AG!A:B,2,FALSE),"")</f>
        <v/>
      </c>
      <c r="L41" s="3"/>
      <c r="M41" s="3" t="str">
        <f>IFERROR(VLOOKUP(B869,[9]FIN_SYS!A:B,2,FALSE),"")</f>
        <v/>
      </c>
      <c r="N41" s="3"/>
      <c r="O41" s="3" t="str">
        <f>IFERROR(VLOOKUP(B869,[9]GOK_DONOR!A:B,2,FALSE),"")</f>
        <v/>
      </c>
      <c r="P41" s="3"/>
      <c r="Q41" s="3" t="str">
        <f>IFERROR(VLOOKUP(B869,[9]LCDF!A:B,2,FALSE),"")</f>
        <v/>
      </c>
    </row>
    <row r="42" spans="1:17" ht="14.25" customHeight="1">
      <c r="A42" s="65">
        <v>18107</v>
      </c>
      <c r="B42" s="58" t="s">
        <v>516</v>
      </c>
      <c r="C42" s="60" t="s">
        <v>517</v>
      </c>
      <c r="D42" s="3"/>
      <c r="E42" s="3" t="str">
        <f>IFERROR(VLOOKUP(B870,[9]KV20!A:B,2,FALSE),"")</f>
        <v/>
      </c>
      <c r="F42" s="3"/>
      <c r="G42" s="66" t="str">
        <f>IFERROR(VLOOKUP(B870,[9]KDP!A:B,2,FALSE),"")</f>
        <v/>
      </c>
      <c r="H42" s="3"/>
      <c r="I42" s="3" t="str">
        <f>IFERROR(VLOOKUP(B870,[9]Climate!A:B,2,FALSE),"")</f>
        <v/>
      </c>
      <c r="J42" s="3"/>
      <c r="K42" s="3" t="str">
        <f>IFERROR(VLOOKUP(B870,[9]IMPL_AG!A:B,2,FALSE),"")</f>
        <v/>
      </c>
      <c r="L42" s="3"/>
      <c r="M42" s="3" t="str">
        <f>IFERROR(VLOOKUP(B870,[9]FIN_SYS!A:B,2,FALSE),"")</f>
        <v/>
      </c>
      <c r="N42" s="3"/>
      <c r="O42" s="3" t="str">
        <f>IFERROR(VLOOKUP(B870,[9]GOK_DONOR!A:B,2,FALSE),"")</f>
        <v/>
      </c>
      <c r="P42" s="3"/>
      <c r="Q42" s="3" t="str">
        <f>IFERROR(VLOOKUP(B870,[9]LCDF!A:B,2,FALSE),"")</f>
        <v/>
      </c>
    </row>
    <row r="43" spans="1:17" ht="14.25" customHeight="1">
      <c r="A43" s="65">
        <v>18108</v>
      </c>
      <c r="B43" s="58" t="s">
        <v>521</v>
      </c>
      <c r="C43" s="60" t="s">
        <v>522</v>
      </c>
      <c r="D43" s="3"/>
      <c r="E43" s="3" t="str">
        <f>IFERROR(VLOOKUP(B872,[9]KV20!A:B,2,FALSE),"")</f>
        <v/>
      </c>
      <c r="F43" s="3"/>
      <c r="G43" s="66" t="str">
        <f>IFERROR(VLOOKUP(B872,[9]KDP!A:B,2,FALSE),"")</f>
        <v/>
      </c>
      <c r="H43" s="3"/>
      <c r="I43" s="3" t="str">
        <f>IFERROR(VLOOKUP(B872,[9]Climate!A:B,2,FALSE),"")</f>
        <v/>
      </c>
      <c r="J43" s="3"/>
      <c r="K43" s="3" t="str">
        <f>IFERROR(VLOOKUP(B872,[9]IMPL_AG!A:B,2,FALSE),"")</f>
        <v/>
      </c>
      <c r="L43" s="3"/>
      <c r="M43" s="3" t="str">
        <f>IFERROR(VLOOKUP(B872,[9]FIN_SYS!A:B,2,FALSE),"")</f>
        <v/>
      </c>
      <c r="N43" s="3"/>
      <c r="O43" s="3" t="str">
        <f>IFERROR(VLOOKUP(B872,[9]GOK_DONOR!A:B,2,FALSE),"")</f>
        <v/>
      </c>
      <c r="P43" s="3"/>
      <c r="Q43" s="3" t="str">
        <f>IFERROR(VLOOKUP(B872,[9]LCDF!A:B,2,FALSE),"")</f>
        <v/>
      </c>
    </row>
    <row r="44" spans="1:17" ht="14.25" customHeight="1">
      <c r="A44" s="67">
        <v>18901</v>
      </c>
      <c r="B44" s="68" t="s">
        <v>527</v>
      </c>
      <c r="C44" s="60" t="s">
        <v>528</v>
      </c>
      <c r="D44" s="3"/>
      <c r="E44" s="3" t="str">
        <f>IFERROR(VLOOKUP(B784,[9]KV20!A:B,2,FALSE),"")</f>
        <v/>
      </c>
      <c r="F44" s="3"/>
      <c r="G44" s="66" t="str">
        <f>IFERROR(VLOOKUP(B784,[9]KDP!A:B,2,FALSE),"")</f>
        <v/>
      </c>
      <c r="H44" s="3"/>
      <c r="I44" s="3" t="str">
        <f>IFERROR(VLOOKUP(B784,[9]Climate!A:B,2,FALSE),"")</f>
        <v/>
      </c>
      <c r="J44" s="3"/>
      <c r="K44" s="3" t="str">
        <f>IFERROR(VLOOKUP(B784,[9]IMPL_AG!A:B,2,FALSE),"")</f>
        <v/>
      </c>
      <c r="L44" s="3"/>
      <c r="M44" s="3" t="str">
        <f>IFERROR(VLOOKUP(B784,[9]FIN_SYS!A:B,2,FALSE),"")</f>
        <v/>
      </c>
      <c r="N44" s="3"/>
      <c r="O44" s="3" t="str">
        <f>IFERROR(VLOOKUP(B784,[9]GOK_DONOR!A:B,2,FALSE),"")</f>
        <v/>
      </c>
      <c r="P44" s="3"/>
      <c r="Q44" s="3" t="str">
        <f>IFERROR(VLOOKUP(B784,[9]LCDF!A:B,2,FALSE),"")</f>
        <v/>
      </c>
    </row>
    <row r="45" spans="1:17" ht="14.25" customHeight="1">
      <c r="A45" s="67">
        <v>18902</v>
      </c>
      <c r="B45" s="68" t="s">
        <v>533</v>
      </c>
      <c r="C45" s="60" t="s">
        <v>534</v>
      </c>
      <c r="D45" s="3"/>
      <c r="E45" s="3" t="str">
        <f>IFERROR(VLOOKUP(B795,[9]KV20!A:B,2,FALSE),"")</f>
        <v/>
      </c>
      <c r="F45" s="3"/>
      <c r="G45" s="66" t="str">
        <f>IFERROR(VLOOKUP(B795,[9]KDP!A:B,2,FALSE),"")</f>
        <v/>
      </c>
      <c r="H45" s="3"/>
      <c r="I45" s="3" t="str">
        <f>IFERROR(VLOOKUP(B795,[9]Climate!A:B,2,FALSE),"")</f>
        <v/>
      </c>
      <c r="J45" s="3"/>
      <c r="K45" s="3" t="str">
        <f>IFERROR(VLOOKUP(B795,[9]IMPL_AG!A:B,2,FALSE),"")</f>
        <v/>
      </c>
      <c r="L45" s="3"/>
      <c r="M45" s="3" t="str">
        <f>IFERROR(VLOOKUP(B795,[9]FIN_SYS!A:B,2,FALSE),"")</f>
        <v/>
      </c>
      <c r="N45" s="3"/>
      <c r="O45" s="3" t="str">
        <f>IFERROR(VLOOKUP(B795,[9]GOK_DONOR!A:B,2,FALSE),"")</f>
        <v/>
      </c>
      <c r="P45" s="3"/>
      <c r="Q45" s="3" t="str">
        <f>IFERROR(VLOOKUP(B795,[9]LCDF!A:B,2,FALSE),"")</f>
        <v/>
      </c>
    </row>
    <row r="46" spans="1:17" ht="14.25" customHeight="1">
      <c r="A46" s="67">
        <v>18903</v>
      </c>
      <c r="B46" s="68" t="s">
        <v>538</v>
      </c>
      <c r="C46" s="60" t="s">
        <v>539</v>
      </c>
      <c r="D46" s="3"/>
      <c r="E46" s="3" t="str">
        <f>IFERROR(VLOOKUP(B828,[9]KV20!A:B,2,FALSE),"")</f>
        <v/>
      </c>
      <c r="F46" s="3"/>
      <c r="G46" s="66" t="str">
        <f>IFERROR(VLOOKUP(B828,[9]KDP!A:B,2,FALSE),"")</f>
        <v/>
      </c>
      <c r="H46" s="3"/>
      <c r="I46" s="3" t="str">
        <f>IFERROR(VLOOKUP(B828,[9]Climate!A:B,2,FALSE),"")</f>
        <v/>
      </c>
      <c r="J46" s="3"/>
      <c r="K46" s="3" t="str">
        <f>IFERROR(VLOOKUP(B828,[9]IMPL_AG!A:B,2,FALSE),"")</f>
        <v/>
      </c>
      <c r="L46" s="3"/>
      <c r="M46" s="3" t="str">
        <f>IFERROR(VLOOKUP(B828,[9]FIN_SYS!A:B,2,FALSE),"")</f>
        <v/>
      </c>
      <c r="N46" s="3"/>
      <c r="O46" s="3" t="str">
        <f>IFERROR(VLOOKUP(B828,[9]GOK_DONOR!A:B,2,FALSE),"")</f>
        <v/>
      </c>
      <c r="P46" s="3"/>
      <c r="Q46" s="3" t="str">
        <f>IFERROR(VLOOKUP(B828,[9]LCDF!A:B,2,FALSE),"")</f>
        <v/>
      </c>
    </row>
    <row r="47" spans="1:17" ht="14.25" customHeight="1">
      <c r="A47" s="67">
        <v>18904</v>
      </c>
      <c r="B47" s="68" t="s">
        <v>546</v>
      </c>
      <c r="C47" s="60" t="s">
        <v>547</v>
      </c>
      <c r="D47" s="3"/>
      <c r="E47" s="3" t="str">
        <f>IFERROR(VLOOKUP(B846,[9]KV20!A:B,2,FALSE),"")</f>
        <v/>
      </c>
      <c r="F47" s="3"/>
      <c r="G47" s="66" t="str">
        <f>IFERROR(VLOOKUP(B846,[9]KDP!A:B,2,FALSE),"")</f>
        <v/>
      </c>
      <c r="H47" s="3"/>
      <c r="I47" s="3" t="str">
        <f>IFERROR(VLOOKUP(B846,[9]Climate!A:B,2,FALSE),"")</f>
        <v/>
      </c>
      <c r="J47" s="3"/>
      <c r="K47" s="3" t="str">
        <f>IFERROR(VLOOKUP(B846,[9]IMPL_AG!A:B,2,FALSE),"")</f>
        <v/>
      </c>
      <c r="L47" s="3"/>
      <c r="M47" s="3" t="str">
        <f>IFERROR(VLOOKUP(B846,[9]FIN_SYS!A:B,2,FALSE),"")</f>
        <v/>
      </c>
      <c r="N47" s="3"/>
      <c r="O47" s="3" t="str">
        <f>IFERROR(VLOOKUP(B846,[9]GOK_DONOR!A:B,2,FALSE),"")</f>
        <v/>
      </c>
      <c r="P47" s="3"/>
      <c r="Q47" s="3" t="str">
        <f>IFERROR(VLOOKUP(B846,[9]LCDF!A:B,2,FALSE),"")</f>
        <v/>
      </c>
    </row>
    <row r="48" spans="1:17" ht="14.25" customHeight="1">
      <c r="A48" s="67">
        <v>18905</v>
      </c>
      <c r="B48" s="68" t="s">
        <v>552</v>
      </c>
      <c r="C48" s="60" t="s">
        <v>553</v>
      </c>
      <c r="D48" s="3"/>
      <c r="E48" s="3" t="str">
        <f>IFERROR(VLOOKUP(B864,[9]KV20!A:B,2,FALSE),"")</f>
        <v/>
      </c>
      <c r="F48" s="3"/>
      <c r="G48" s="66" t="str">
        <f>IFERROR(VLOOKUP(B864,[9]KDP!A:B,2,FALSE),"")</f>
        <v/>
      </c>
      <c r="H48" s="3"/>
      <c r="I48" s="3" t="str">
        <f>IFERROR(VLOOKUP(B864,[9]Climate!A:B,2,FALSE),"")</f>
        <v/>
      </c>
      <c r="J48" s="3"/>
      <c r="K48" s="3" t="str">
        <f>IFERROR(VLOOKUP(B864,[9]IMPL_AG!A:B,2,FALSE),"")</f>
        <v/>
      </c>
      <c r="L48" s="3"/>
      <c r="M48" s="3" t="str">
        <f>IFERROR(VLOOKUP(B864,[9]FIN_SYS!A:B,2,FALSE),"")</f>
        <v/>
      </c>
      <c r="N48" s="3"/>
      <c r="O48" s="3" t="str">
        <f>IFERROR(VLOOKUP(B864,[9]GOK_DONOR!A:B,2,FALSE),"")</f>
        <v/>
      </c>
      <c r="P48" s="3"/>
      <c r="Q48" s="3" t="str">
        <f>IFERROR(VLOOKUP(B864,[9]LCDF!A:B,2,FALSE),"")</f>
        <v/>
      </c>
    </row>
    <row r="49" spans="1:17" ht="14.25" customHeight="1">
      <c r="A49" s="67">
        <v>18906</v>
      </c>
      <c r="B49" s="68" t="s">
        <v>563</v>
      </c>
      <c r="C49" s="60" t="s">
        <v>564</v>
      </c>
      <c r="D49" s="3"/>
      <c r="E49" s="3" t="str">
        <f>IFERROR(VLOOKUP(B866,[9]KV20!A:B,2,FALSE),"")</f>
        <v/>
      </c>
      <c r="F49" s="3"/>
      <c r="G49" s="66" t="str">
        <f>IFERROR(VLOOKUP(B866,[9]KDP!A:B,2,FALSE),"")</f>
        <v/>
      </c>
      <c r="H49" s="3"/>
      <c r="I49" s="3" t="str">
        <f>IFERROR(VLOOKUP(B866,[9]Climate!A:B,2,FALSE),"")</f>
        <v/>
      </c>
      <c r="J49" s="3"/>
      <c r="K49" s="3" t="str">
        <f>IFERROR(VLOOKUP(B866,[9]IMPL_AG!A:B,2,FALSE),"")</f>
        <v/>
      </c>
      <c r="L49" s="3"/>
      <c r="M49" s="3" t="str">
        <f>IFERROR(VLOOKUP(B866,[9]FIN_SYS!A:B,2,FALSE),"")</f>
        <v/>
      </c>
      <c r="N49" s="3"/>
      <c r="O49" s="3" t="str">
        <f>IFERROR(VLOOKUP(B866,[9]GOK_DONOR!A:B,2,FALSE),"")</f>
        <v/>
      </c>
      <c r="P49" s="3"/>
      <c r="Q49" s="3" t="str">
        <f>IFERROR(VLOOKUP(B866,[9]LCDF!A:B,2,FALSE),"")</f>
        <v/>
      </c>
    </row>
    <row r="50" spans="1:17" ht="14.25" customHeight="1">
      <c r="A50" s="67">
        <v>18907</v>
      </c>
      <c r="B50" s="68" t="s">
        <v>570</v>
      </c>
      <c r="C50" s="60" t="s">
        <v>571</v>
      </c>
      <c r="D50" s="3"/>
      <c r="E50" s="3" t="str">
        <f>IFERROR(VLOOKUP(B871,[9]KV20!A:B,2,FALSE),"")</f>
        <v/>
      </c>
      <c r="F50" s="3"/>
      <c r="G50" s="66" t="str">
        <f>IFERROR(VLOOKUP(B871,[9]KDP!A:B,2,FALSE),"")</f>
        <v/>
      </c>
      <c r="H50" s="3"/>
      <c r="I50" s="3" t="str">
        <f>IFERROR(VLOOKUP(B871,[9]Climate!A:B,2,FALSE),"")</f>
        <v/>
      </c>
      <c r="J50" s="3"/>
      <c r="K50" s="3" t="str">
        <f>IFERROR(VLOOKUP(B871,[9]IMPL_AG!A:B,2,FALSE),"")</f>
        <v/>
      </c>
      <c r="L50" s="3"/>
      <c r="M50" s="3" t="str">
        <f>IFERROR(VLOOKUP(B871,[9]FIN_SYS!A:B,2,FALSE),"")</f>
        <v/>
      </c>
      <c r="N50" s="3"/>
      <c r="O50" s="3" t="str">
        <f>IFERROR(VLOOKUP(B871,[9]GOK_DONOR!A:B,2,FALSE),"")</f>
        <v/>
      </c>
      <c r="P50" s="3"/>
      <c r="Q50" s="3" t="str">
        <f>IFERROR(VLOOKUP(B871,[9]LCDF!A:B,2,FALSE),"")</f>
        <v/>
      </c>
    </row>
    <row r="51" spans="1:17" ht="14.25" customHeight="1">
      <c r="A51" s="65">
        <v>19105</v>
      </c>
      <c r="B51" s="58" t="s">
        <v>577</v>
      </c>
      <c r="C51" s="60" t="s">
        <v>578</v>
      </c>
      <c r="D51" s="3"/>
      <c r="E51" s="3" t="str">
        <f>IFERROR(VLOOKUP(B956,[9]KV20!A:B,2,FALSE),"")</f>
        <v/>
      </c>
      <c r="F51" s="3"/>
      <c r="G51" s="66" t="str">
        <f>IFERROR(VLOOKUP(B956,[9]KDP!A:B,2,FALSE),"")</f>
        <v/>
      </c>
      <c r="H51" s="3"/>
      <c r="I51" s="3" t="str">
        <f>IFERROR(VLOOKUP(B956,[9]Climate!A:B,2,FALSE),"")</f>
        <v/>
      </c>
      <c r="J51" s="3"/>
      <c r="K51" s="3" t="str">
        <f>IFERROR(VLOOKUP(B956,[9]IMPL_AG!A:B,2,FALSE),"")</f>
        <v/>
      </c>
      <c r="L51" s="3"/>
      <c r="M51" s="3" t="str">
        <f>IFERROR(VLOOKUP(B956,[9]FIN_SYS!A:B,2,FALSE),"")</f>
        <v/>
      </c>
      <c r="N51" s="3"/>
      <c r="O51" s="3" t="str">
        <f>IFERROR(VLOOKUP(B956,[9]GOK_DONOR!A:B,2,FALSE),"")</f>
        <v/>
      </c>
      <c r="P51" s="3"/>
      <c r="Q51" s="3" t="str">
        <f>IFERROR(VLOOKUP(B956,[9]LCDF!A:B,2,FALSE),"")</f>
        <v/>
      </c>
    </row>
    <row r="52" spans="1:17" ht="14.25" customHeight="1">
      <c r="A52" s="65">
        <v>19106</v>
      </c>
      <c r="B52" s="58" t="s">
        <v>586</v>
      </c>
      <c r="C52" s="60" t="s">
        <v>588</v>
      </c>
      <c r="D52" s="3"/>
      <c r="E52" s="3" t="str">
        <f>IFERROR(VLOOKUP(B957,[9]KV20!A:B,2,FALSE),"")</f>
        <v/>
      </c>
      <c r="F52" s="3"/>
      <c r="G52" s="66" t="str">
        <f>IFERROR(VLOOKUP(B957,[9]KDP!A:B,2,FALSE),"")</f>
        <v/>
      </c>
      <c r="H52" s="3"/>
      <c r="I52" s="3" t="str">
        <f>IFERROR(VLOOKUP(B957,[9]Climate!A:B,2,FALSE),"")</f>
        <v/>
      </c>
      <c r="J52" s="3"/>
      <c r="K52" s="3" t="str">
        <f>IFERROR(VLOOKUP(B957,[9]IMPL_AG!A:B,2,FALSE),"")</f>
        <v/>
      </c>
      <c r="L52" s="3"/>
      <c r="M52" s="3" t="str">
        <f>IFERROR(VLOOKUP(B957,[9]FIN_SYS!A:B,2,FALSE),"")</f>
        <v/>
      </c>
      <c r="N52" s="3"/>
      <c r="O52" s="3" t="str">
        <f>IFERROR(VLOOKUP(B957,[9]GOK_DONOR!A:B,2,FALSE),"")</f>
        <v/>
      </c>
      <c r="P52" s="3"/>
      <c r="Q52" s="3" t="str">
        <f>IFERROR(VLOOKUP(B957,[9]LCDF!A:B,2,FALSE),"")</f>
        <v/>
      </c>
    </row>
    <row r="53" spans="1:17" ht="14.25" customHeight="1">
      <c r="A53" s="67">
        <v>19901</v>
      </c>
      <c r="B53" s="68" t="s">
        <v>597</v>
      </c>
      <c r="C53" s="60" t="s">
        <v>598</v>
      </c>
      <c r="D53" s="3"/>
      <c r="E53" s="3" t="str">
        <f>IFERROR(VLOOKUP(B886,[9]KV20!A:B,2,FALSE),"")</f>
        <v/>
      </c>
      <c r="F53" s="3"/>
      <c r="G53" s="66" t="str">
        <f>IFERROR(VLOOKUP(B886,[9]KDP!A:B,2,FALSE),"")</f>
        <v/>
      </c>
      <c r="H53" s="3"/>
      <c r="I53" s="3" t="str">
        <f>IFERROR(VLOOKUP(B886,[9]Climate!A:B,2,FALSE),"")</f>
        <v/>
      </c>
      <c r="J53" s="3"/>
      <c r="K53" s="3" t="str">
        <f>IFERROR(VLOOKUP(B886,[9]IMPL_AG!A:B,2,FALSE),"")</f>
        <v/>
      </c>
      <c r="L53" s="3"/>
      <c r="M53" s="3" t="str">
        <f>IFERROR(VLOOKUP(B886,[9]FIN_SYS!A:B,2,FALSE),"")</f>
        <v/>
      </c>
      <c r="N53" s="3"/>
      <c r="O53" s="3" t="str">
        <f>IFERROR(VLOOKUP(B886,[9]GOK_DONOR!A:B,2,FALSE),"")</f>
        <v/>
      </c>
      <c r="P53" s="3"/>
      <c r="Q53" s="3" t="str">
        <f>IFERROR(VLOOKUP(B886,[9]LCDF!A:B,2,FALSE),"")</f>
        <v/>
      </c>
    </row>
    <row r="54" spans="1:17" ht="14.25" customHeight="1">
      <c r="A54" s="67">
        <v>19902</v>
      </c>
      <c r="B54" s="68" t="s">
        <v>605</v>
      </c>
      <c r="C54" s="60" t="s">
        <v>606</v>
      </c>
      <c r="D54" s="3"/>
      <c r="E54" s="3" t="str">
        <f>IFERROR(VLOOKUP(B942,[9]KV20!A:B,2,FALSE),"")</f>
        <v/>
      </c>
      <c r="F54" s="3"/>
      <c r="G54" s="66" t="str">
        <f>IFERROR(VLOOKUP(B942,[9]KDP!A:B,2,FALSE),"")</f>
        <v/>
      </c>
      <c r="H54" s="3"/>
      <c r="I54" s="3" t="str">
        <f>IFERROR(VLOOKUP(B942,[9]Climate!A:B,2,FALSE),"")</f>
        <v/>
      </c>
      <c r="J54" s="3"/>
      <c r="K54" s="3" t="str">
        <f>IFERROR(VLOOKUP(B942,[9]IMPL_AG!A:B,2,FALSE),"")</f>
        <v/>
      </c>
      <c r="L54" s="3"/>
      <c r="M54" s="3" t="str">
        <f>IFERROR(VLOOKUP(B942,[9]FIN_SYS!A:B,2,FALSE),"")</f>
        <v/>
      </c>
      <c r="N54" s="3"/>
      <c r="O54" s="3" t="str">
        <f>IFERROR(VLOOKUP(B942,[9]GOK_DONOR!A:B,2,FALSE),"")</f>
        <v/>
      </c>
      <c r="P54" s="3"/>
      <c r="Q54" s="3" t="str">
        <f>IFERROR(VLOOKUP(B942,[9]LCDF!A:B,2,FALSE),"")</f>
        <v/>
      </c>
    </row>
    <row r="55" spans="1:17" ht="14.25" customHeight="1">
      <c r="A55" s="67">
        <v>19903</v>
      </c>
      <c r="B55" s="68" t="s">
        <v>614</v>
      </c>
      <c r="C55" s="60" t="s">
        <v>615</v>
      </c>
      <c r="D55" s="3"/>
      <c r="E55" s="3" t="str">
        <f>IFERROR(VLOOKUP(B944,[9]KV20!A:B,2,FALSE),"")</f>
        <v/>
      </c>
      <c r="F55" s="3"/>
      <c r="G55" s="66" t="str">
        <f>IFERROR(VLOOKUP(B944,[9]KDP!A:B,2,FALSE),"")</f>
        <v/>
      </c>
      <c r="H55" s="3"/>
      <c r="I55" s="3" t="str">
        <f>IFERROR(VLOOKUP(B944,[9]Climate!A:B,2,FALSE),"")</f>
        <v/>
      </c>
      <c r="J55" s="3"/>
      <c r="K55" s="3" t="str">
        <f>IFERROR(VLOOKUP(B944,[9]IMPL_AG!A:B,2,FALSE),"")</f>
        <v/>
      </c>
      <c r="L55" s="3"/>
      <c r="M55" s="3" t="str">
        <f>IFERROR(VLOOKUP(B944,[9]FIN_SYS!A:B,2,FALSE),"")</f>
        <v/>
      </c>
      <c r="N55" s="3"/>
      <c r="O55" s="3" t="str">
        <f>IFERROR(VLOOKUP(B944,[9]GOK_DONOR!A:B,2,FALSE),"")</f>
        <v/>
      </c>
      <c r="P55" s="3"/>
      <c r="Q55" s="3" t="str">
        <f>IFERROR(VLOOKUP(B944,[9]LCDF!A:B,2,FALSE),"")</f>
        <v/>
      </c>
    </row>
    <row r="56" spans="1:17" ht="14.25" customHeight="1">
      <c r="A56" s="67">
        <v>19904</v>
      </c>
      <c r="B56" s="68" t="s">
        <v>621</v>
      </c>
      <c r="C56" s="60" t="s">
        <v>622</v>
      </c>
      <c r="D56" s="3"/>
      <c r="E56" s="3" t="str">
        <f>IFERROR(VLOOKUP(B947,[9]KV20!A:B,2,FALSE),"")</f>
        <v/>
      </c>
      <c r="F56" s="3"/>
      <c r="G56" s="66" t="str">
        <f>IFERROR(VLOOKUP(B947,[9]KDP!A:B,2,FALSE),"")</f>
        <v/>
      </c>
      <c r="H56" s="3"/>
      <c r="I56" s="3" t="str">
        <f>IFERROR(VLOOKUP(B947,[9]Climate!A:B,2,FALSE),"")</f>
        <v/>
      </c>
      <c r="J56" s="3"/>
      <c r="K56" s="3" t="str">
        <f>IFERROR(VLOOKUP(B947,[9]IMPL_AG!A:B,2,FALSE),"")</f>
        <v/>
      </c>
      <c r="L56" s="3"/>
      <c r="M56" s="3" t="str">
        <f>IFERROR(VLOOKUP(B947,[9]FIN_SYS!A:B,2,FALSE),"")</f>
        <v/>
      </c>
      <c r="N56" s="3"/>
      <c r="O56" s="3" t="str">
        <f>IFERROR(VLOOKUP(B947,[9]GOK_DONOR!A:B,2,FALSE),"")</f>
        <v/>
      </c>
      <c r="P56" s="3"/>
      <c r="Q56" s="3" t="str">
        <f>IFERROR(VLOOKUP(B947,[9]LCDF!A:B,2,FALSE),"")</f>
        <v/>
      </c>
    </row>
    <row r="57" spans="1:17" ht="14.25" customHeight="1">
      <c r="A57" s="67">
        <v>19905</v>
      </c>
      <c r="B57" s="68" t="s">
        <v>628</v>
      </c>
      <c r="C57" s="60" t="s">
        <v>629</v>
      </c>
      <c r="D57" s="3"/>
      <c r="E57" s="3" t="str">
        <f>IFERROR(VLOOKUP(B953,[9]KV20!A:B,2,FALSE),"")</f>
        <v/>
      </c>
      <c r="F57" s="3"/>
      <c r="G57" s="66" t="str">
        <f>IFERROR(VLOOKUP(B953,[9]KDP!A:B,2,FALSE),"")</f>
        <v/>
      </c>
      <c r="H57" s="3"/>
      <c r="I57" s="3" t="str">
        <f>IFERROR(VLOOKUP(B953,[9]Climate!A:B,2,FALSE),"")</f>
        <v/>
      </c>
      <c r="J57" s="3"/>
      <c r="K57" s="3" t="str">
        <f>IFERROR(VLOOKUP(B953,[9]IMPL_AG!A:B,2,FALSE),"")</f>
        <v/>
      </c>
      <c r="L57" s="3"/>
      <c r="M57" s="3" t="str">
        <f>IFERROR(VLOOKUP(B953,[9]FIN_SYS!A:B,2,FALSE),"")</f>
        <v/>
      </c>
      <c r="N57" s="3"/>
      <c r="O57" s="3" t="str">
        <f>IFERROR(VLOOKUP(B953,[9]GOK_DONOR!A:B,2,FALSE),"")</f>
        <v/>
      </c>
      <c r="P57" s="3"/>
      <c r="Q57" s="3" t="str">
        <f>IFERROR(VLOOKUP(B953,[9]LCDF!A:B,2,FALSE),"")</f>
        <v/>
      </c>
    </row>
    <row r="58" spans="1:17" ht="14.25" customHeight="1">
      <c r="A58" s="65">
        <v>20031</v>
      </c>
      <c r="B58" s="58" t="s">
        <v>635</v>
      </c>
      <c r="C58" s="60" t="s">
        <v>636</v>
      </c>
      <c r="D58" s="3"/>
      <c r="E58" s="3" t="str">
        <f>IFERROR(VLOOKUP(B989,[9]KV20!A:B,2,FALSE),"")</f>
        <v/>
      </c>
      <c r="F58" s="3"/>
      <c r="G58" s="66" t="str">
        <f>IFERROR(VLOOKUP(B989,[9]KDP!A:B,2,FALSE),"")</f>
        <v/>
      </c>
      <c r="H58" s="3"/>
      <c r="I58" s="3" t="str">
        <f>IFERROR(VLOOKUP(B989,[9]Climate!A:B,2,FALSE),"")</f>
        <v/>
      </c>
      <c r="J58" s="3"/>
      <c r="K58" s="3" t="str">
        <f>IFERROR(VLOOKUP(B989,[9]IMPL_AG!A:B,2,FALSE),"")</f>
        <v/>
      </c>
      <c r="L58" s="3"/>
      <c r="M58" s="3" t="str">
        <f>IFERROR(VLOOKUP(B989,[9]FIN_SYS!A:B,2,FALSE),"")</f>
        <v/>
      </c>
      <c r="N58" s="3"/>
      <c r="O58" s="3" t="str">
        <f>IFERROR(VLOOKUP(B989,[9]GOK_DONOR!A:B,2,FALSE),"")</f>
        <v/>
      </c>
      <c r="P58" s="3"/>
      <c r="Q58" s="3" t="str">
        <f>IFERROR(VLOOKUP(B989,[9]LCDF!A:B,2,FALSE),"")</f>
        <v/>
      </c>
    </row>
    <row r="59" spans="1:17" ht="14.25" customHeight="1">
      <c r="A59" s="65">
        <v>20032</v>
      </c>
      <c r="B59" s="58" t="s">
        <v>645</v>
      </c>
      <c r="C59" s="60" t="s">
        <v>646</v>
      </c>
      <c r="D59" s="3"/>
      <c r="E59" s="3" t="str">
        <f>IFERROR(VLOOKUP(B990,[9]KV20!A:B,2,FALSE),"")</f>
        <v/>
      </c>
      <c r="F59" s="3"/>
      <c r="G59" s="66" t="str">
        <f>IFERROR(VLOOKUP(B990,[9]KDP!A:B,2,FALSE),"")</f>
        <v/>
      </c>
      <c r="H59" s="3"/>
      <c r="I59" s="3" t="str">
        <f>IFERROR(VLOOKUP(B990,[9]Climate!A:B,2,FALSE),"")</f>
        <v/>
      </c>
      <c r="J59" s="3"/>
      <c r="K59" s="3" t="str">
        <f>IFERROR(VLOOKUP(B990,[9]IMPL_AG!A:B,2,FALSE),"")</f>
        <v/>
      </c>
      <c r="L59" s="3"/>
      <c r="M59" s="3" t="str">
        <f>IFERROR(VLOOKUP(B990,[9]FIN_SYS!A:B,2,FALSE),"")</f>
        <v/>
      </c>
      <c r="N59" s="3"/>
      <c r="O59" s="3" t="str">
        <f>IFERROR(VLOOKUP(B990,[9]GOK_DONOR!A:B,2,FALSE),"")</f>
        <v/>
      </c>
      <c r="P59" s="3"/>
      <c r="Q59" s="3" t="str">
        <f>IFERROR(VLOOKUP(B990,[9]LCDF!A:B,2,FALSE),"")</f>
        <v/>
      </c>
    </row>
    <row r="60" spans="1:17" ht="14.25" customHeight="1">
      <c r="A60" s="65">
        <v>20082</v>
      </c>
      <c r="B60" s="58" t="s">
        <v>652</v>
      </c>
      <c r="C60" s="60" t="s">
        <v>653</v>
      </c>
      <c r="D60" s="3"/>
      <c r="E60" s="3" t="str">
        <f>IFERROR(VLOOKUP(B1038,[9]KV20!A:B,2,FALSE),"")</f>
        <v/>
      </c>
      <c r="F60" s="3"/>
      <c r="G60" s="66" t="str">
        <f>IFERROR(VLOOKUP(B1038,[9]KDP!A:B,2,FALSE),"")</f>
        <v/>
      </c>
      <c r="H60" s="3"/>
      <c r="I60" s="3" t="str">
        <f>IFERROR(VLOOKUP(B1038,[9]Climate!A:B,2,FALSE),"")</f>
        <v/>
      </c>
      <c r="J60" s="3"/>
      <c r="K60" s="3" t="str">
        <f>IFERROR(VLOOKUP(B1038,[9]IMPL_AG!A:B,2,FALSE),"")</f>
        <v/>
      </c>
      <c r="L60" s="3"/>
      <c r="M60" s="3" t="str">
        <f>IFERROR(VLOOKUP(B1038,[9]FIN_SYS!A:B,2,FALSE),"")</f>
        <v/>
      </c>
      <c r="N60" s="3"/>
      <c r="O60" s="3" t="str">
        <f>IFERROR(VLOOKUP(B1038,[9]GOK_DONOR!A:B,2,FALSE),"")</f>
        <v/>
      </c>
      <c r="P60" s="3"/>
      <c r="Q60" s="3" t="str">
        <f>IFERROR(VLOOKUP(B1038,[9]LCDF!A:B,2,FALSE),"")</f>
        <v/>
      </c>
    </row>
    <row r="61" spans="1:17" ht="14.25" customHeight="1">
      <c r="A61" s="65">
        <v>20083</v>
      </c>
      <c r="B61" s="58" t="s">
        <v>662</v>
      </c>
      <c r="C61" s="60" t="s">
        <v>663</v>
      </c>
      <c r="D61" s="3"/>
      <c r="E61" s="3" t="str">
        <f>IFERROR(VLOOKUP(B1039,[9]KV20!A:B,2,FALSE),"")</f>
        <v/>
      </c>
      <c r="F61" s="3"/>
      <c r="G61" s="66" t="str">
        <f>IFERROR(VLOOKUP(B1039,[9]KDP!A:B,2,FALSE),"")</f>
        <v/>
      </c>
      <c r="H61" s="3"/>
      <c r="I61" s="3" t="str">
        <f>IFERROR(VLOOKUP(B1039,[9]Climate!A:B,2,FALSE),"")</f>
        <v/>
      </c>
      <c r="J61" s="3"/>
      <c r="K61" s="3" t="str">
        <f>IFERROR(VLOOKUP(B1039,[9]IMPL_AG!A:B,2,FALSE),"")</f>
        <v/>
      </c>
      <c r="L61" s="3"/>
      <c r="M61" s="3" t="str">
        <f>IFERROR(VLOOKUP(B1039,[9]FIN_SYS!A:B,2,FALSE),"")</f>
        <v/>
      </c>
      <c r="N61" s="3"/>
      <c r="O61" s="3" t="str">
        <f>IFERROR(VLOOKUP(B1039,[9]GOK_DONOR!A:B,2,FALSE),"")</f>
        <v/>
      </c>
      <c r="P61" s="3"/>
      <c r="Q61" s="3" t="str">
        <f>IFERROR(VLOOKUP(B1039,[9]LCDF!A:B,2,FALSE),"")</f>
        <v/>
      </c>
    </row>
    <row r="62" spans="1:17" ht="14.25" customHeight="1">
      <c r="A62" s="67">
        <v>20901</v>
      </c>
      <c r="B62" s="68" t="s">
        <v>670</v>
      </c>
      <c r="C62" s="60" t="s">
        <v>671</v>
      </c>
      <c r="D62" s="3"/>
      <c r="E62" s="3" t="str">
        <f>IFERROR(VLOOKUP(B985,[9]KV20!A:B,2,FALSE),"")</f>
        <v/>
      </c>
      <c r="F62" s="3"/>
      <c r="G62" s="66" t="str">
        <f>IFERROR(VLOOKUP(B985,[9]KDP!A:B,2,FALSE),"")</f>
        <v/>
      </c>
      <c r="H62" s="3"/>
      <c r="I62" s="3" t="str">
        <f>IFERROR(VLOOKUP(B985,[9]Climate!A:B,2,FALSE),"")</f>
        <v/>
      </c>
      <c r="J62" s="3"/>
      <c r="K62" s="3" t="str">
        <f>IFERROR(VLOOKUP(B985,[9]IMPL_AG!A:B,2,FALSE),"")</f>
        <v/>
      </c>
      <c r="L62" s="3"/>
      <c r="M62" s="3" t="str">
        <f>IFERROR(VLOOKUP(B985,[9]FIN_SYS!A:B,2,FALSE),"")</f>
        <v/>
      </c>
      <c r="N62" s="3"/>
      <c r="O62" s="3" t="str">
        <f>IFERROR(VLOOKUP(B985,[9]GOK_DONOR!A:B,2,FALSE),"")</f>
        <v/>
      </c>
      <c r="P62" s="3"/>
      <c r="Q62" s="3" t="str">
        <f>IFERROR(VLOOKUP(B985,[9]LCDF!A:B,2,FALSE),"")</f>
        <v/>
      </c>
    </row>
    <row r="63" spans="1:17" ht="14.25" customHeight="1">
      <c r="A63" s="67">
        <v>20902</v>
      </c>
      <c r="B63" s="68" t="s">
        <v>678</v>
      </c>
      <c r="C63" s="60" t="s">
        <v>679</v>
      </c>
      <c r="D63" s="3"/>
      <c r="E63" s="3" t="str">
        <f>IFERROR(VLOOKUP(B1016,[9]KV20!A:B,2,FALSE),"")</f>
        <v/>
      </c>
      <c r="F63" s="3"/>
      <c r="G63" s="66" t="str">
        <f>IFERROR(VLOOKUP(B1016,[9]KDP!A:B,2,FALSE),"")</f>
        <v/>
      </c>
      <c r="H63" s="3"/>
      <c r="I63" s="3" t="str">
        <f>IFERROR(VLOOKUP(B1016,[9]Climate!A:B,2,FALSE),"")</f>
        <v/>
      </c>
      <c r="J63" s="3"/>
      <c r="K63" s="3" t="str">
        <f>IFERROR(VLOOKUP(B1016,[9]IMPL_AG!A:B,2,FALSE),"")</f>
        <v/>
      </c>
      <c r="L63" s="3"/>
      <c r="M63" s="3" t="str">
        <f>IFERROR(VLOOKUP(B1016,[9]FIN_SYS!A:B,2,FALSE),"")</f>
        <v/>
      </c>
      <c r="N63" s="3"/>
      <c r="O63" s="3" t="str">
        <f>IFERROR(VLOOKUP(B1016,[9]GOK_DONOR!A:B,2,FALSE),"")</f>
        <v/>
      </c>
      <c r="P63" s="3"/>
      <c r="Q63" s="3" t="str">
        <f>IFERROR(VLOOKUP(B1016,[9]LCDF!A:B,2,FALSE),"")</f>
        <v/>
      </c>
    </row>
    <row r="64" spans="1:17" ht="14.25" customHeight="1">
      <c r="A64" s="67">
        <v>20903</v>
      </c>
      <c r="B64" s="68" t="s">
        <v>688</v>
      </c>
      <c r="C64" s="60" t="s">
        <v>689</v>
      </c>
      <c r="D64" s="3"/>
      <c r="E64" s="3" t="str">
        <f>IFERROR(VLOOKUP(B1037,[9]KV20!A:B,2,FALSE),"")</f>
        <v/>
      </c>
      <c r="F64" s="3"/>
      <c r="G64" s="66" t="str">
        <f>IFERROR(VLOOKUP(B1037,[9]KDP!A:B,2,FALSE),"")</f>
        <v/>
      </c>
      <c r="H64" s="3"/>
      <c r="I64" s="3" t="str">
        <f>IFERROR(VLOOKUP(B1037,[9]Climate!A:B,2,FALSE),"")</f>
        <v/>
      </c>
      <c r="J64" s="3"/>
      <c r="K64" s="3" t="str">
        <f>IFERROR(VLOOKUP(B1037,[9]IMPL_AG!A:B,2,FALSE),"")</f>
        <v/>
      </c>
      <c r="L64" s="3"/>
      <c r="M64" s="3" t="str">
        <f>IFERROR(VLOOKUP(B1037,[9]FIN_SYS!A:B,2,FALSE),"")</f>
        <v/>
      </c>
      <c r="N64" s="3"/>
      <c r="O64" s="3" t="str">
        <f>IFERROR(VLOOKUP(B1037,[9]GOK_DONOR!A:B,2,FALSE),"")</f>
        <v/>
      </c>
      <c r="P64" s="3"/>
      <c r="Q64" s="3" t="str">
        <f>IFERROR(VLOOKUP(B1037,[9]LCDF!A:B,2,FALSE),"")</f>
        <v/>
      </c>
    </row>
    <row r="65" spans="1:17" ht="14.25" customHeight="1">
      <c r="A65" s="65">
        <v>21031</v>
      </c>
      <c r="B65" s="58" t="s">
        <v>692</v>
      </c>
      <c r="C65" s="60" t="s">
        <v>693</v>
      </c>
      <c r="D65" s="3"/>
      <c r="E65" s="3" t="str">
        <f>IFERROR(VLOOKUP(B1072,[9]KV20!A:B,2,FALSE),"")</f>
        <v/>
      </c>
      <c r="F65" s="3"/>
      <c r="G65" s="66" t="str">
        <f>IFERROR(VLOOKUP(B1072,[9]KDP!A:B,2,FALSE),"")</f>
        <v/>
      </c>
      <c r="H65" s="3"/>
      <c r="I65" s="3" t="str">
        <f>IFERROR(VLOOKUP(B1072,[9]Climate!A:B,2,FALSE),"")</f>
        <v/>
      </c>
      <c r="J65" s="3"/>
      <c r="K65" s="3" t="str">
        <f>IFERROR(VLOOKUP(B1072,[9]IMPL_AG!A:B,2,FALSE),"")</f>
        <v/>
      </c>
      <c r="L65" s="3"/>
      <c r="M65" s="3" t="str">
        <f>IFERROR(VLOOKUP(B1072,[9]FIN_SYS!A:B,2,FALSE),"")</f>
        <v/>
      </c>
      <c r="N65" s="3"/>
      <c r="O65" s="3" t="str">
        <f>IFERROR(VLOOKUP(B1072,[9]GOK_DONOR!A:B,2,FALSE),"")</f>
        <v/>
      </c>
      <c r="P65" s="3"/>
      <c r="Q65" s="3" t="str">
        <f>IFERROR(VLOOKUP(B1072,[9]LCDF!A:B,2,FALSE),"")</f>
        <v/>
      </c>
    </row>
    <row r="66" spans="1:17" ht="14.25" customHeight="1">
      <c r="A66" s="65">
        <v>21035</v>
      </c>
      <c r="B66" s="58" t="s">
        <v>702</v>
      </c>
      <c r="C66" s="60" t="s">
        <v>703</v>
      </c>
      <c r="D66" s="3"/>
      <c r="E66" s="3" t="str">
        <f>IFERROR(VLOOKUP(B1076,[9]KV20!A:B,2,FALSE),"")</f>
        <v/>
      </c>
      <c r="F66" s="3"/>
      <c r="G66" s="66" t="str">
        <f>IFERROR(VLOOKUP(B1076,[9]KDP!A:B,2,FALSE),"")</f>
        <v/>
      </c>
      <c r="H66" s="3"/>
      <c r="I66" s="3" t="str">
        <f>IFERROR(VLOOKUP(B1076,[9]Climate!A:B,2,FALSE),"")</f>
        <v/>
      </c>
      <c r="J66" s="3"/>
      <c r="K66" s="3" t="str">
        <f>IFERROR(VLOOKUP(B1076,[9]IMPL_AG!A:B,2,FALSE),"")</f>
        <v/>
      </c>
      <c r="L66" s="3"/>
      <c r="M66" s="3" t="str">
        <f>IFERROR(VLOOKUP(B1076,[9]FIN_SYS!A:B,2,FALSE),"")</f>
        <v/>
      </c>
      <c r="N66" s="3"/>
      <c r="O66" s="3" t="str">
        <f>IFERROR(VLOOKUP(B1076,[9]GOK_DONOR!A:B,2,FALSE),"")</f>
        <v/>
      </c>
      <c r="P66" s="3"/>
      <c r="Q66" s="3" t="str">
        <f>IFERROR(VLOOKUP(B1076,[9]LCDF!A:B,2,FALSE),"")</f>
        <v/>
      </c>
    </row>
    <row r="67" spans="1:17" ht="14.25" customHeight="1">
      <c r="A67" s="65">
        <v>21046</v>
      </c>
      <c r="B67" s="58" t="s">
        <v>710</v>
      </c>
      <c r="C67" s="60" t="s">
        <v>711</v>
      </c>
      <c r="D67" s="3"/>
      <c r="E67" s="3" t="str">
        <f>IFERROR(VLOOKUP(B1087,[9]KV20!A:B,2,FALSE),"")</f>
        <v/>
      </c>
      <c r="F67" s="3"/>
      <c r="G67" s="66" t="str">
        <f>IFERROR(VLOOKUP(B1087,[9]KDP!A:B,2,FALSE),"")</f>
        <v/>
      </c>
      <c r="H67" s="3"/>
      <c r="I67" s="3" t="str">
        <f>IFERROR(VLOOKUP(B1087,[9]Climate!A:B,2,FALSE),"")</f>
        <v/>
      </c>
      <c r="J67" s="3"/>
      <c r="K67" s="3" t="str">
        <f>IFERROR(VLOOKUP(B1087,[9]IMPL_AG!A:B,2,FALSE),"")</f>
        <v/>
      </c>
      <c r="L67" s="3"/>
      <c r="M67" s="3" t="str">
        <f>IFERROR(VLOOKUP(B1087,[9]FIN_SYS!A:B,2,FALSE),"")</f>
        <v/>
      </c>
      <c r="N67" s="3"/>
      <c r="O67" s="3" t="str">
        <f>IFERROR(VLOOKUP(B1087,[9]GOK_DONOR!A:B,2,FALSE),"")</f>
        <v/>
      </c>
      <c r="P67" s="3"/>
      <c r="Q67" s="3" t="str">
        <f>IFERROR(VLOOKUP(B1087,[9]LCDF!A:B,2,FALSE),"")</f>
        <v/>
      </c>
    </row>
    <row r="68" spans="1:17" ht="14.25" customHeight="1">
      <c r="A68" s="65">
        <v>21055</v>
      </c>
      <c r="B68" s="58" t="s">
        <v>720</v>
      </c>
      <c r="C68" s="60" t="s">
        <v>721</v>
      </c>
      <c r="D68" s="3"/>
      <c r="E68" s="3" t="str">
        <f>IFERROR(VLOOKUP(B1096,[9]KV20!A:B,2,FALSE),"")</f>
        <v/>
      </c>
      <c r="F68" s="3"/>
      <c r="G68" s="66" t="str">
        <f>IFERROR(VLOOKUP(B1096,[9]KDP!A:B,2,FALSE),"")</f>
        <v/>
      </c>
      <c r="H68" s="3"/>
      <c r="I68" s="3" t="str">
        <f>IFERROR(VLOOKUP(B1096,[9]Climate!A:B,2,FALSE),"")</f>
        <v/>
      </c>
      <c r="J68" s="3"/>
      <c r="K68" s="3" t="str">
        <f>IFERROR(VLOOKUP(B1096,[9]IMPL_AG!A:B,2,FALSE),"")</f>
        <v/>
      </c>
      <c r="L68" s="3"/>
      <c r="M68" s="3" t="str">
        <f>IFERROR(VLOOKUP(B1096,[9]FIN_SYS!A:B,2,FALSE),"")</f>
        <v/>
      </c>
      <c r="N68" s="3"/>
      <c r="O68" s="3" t="str">
        <f>IFERROR(VLOOKUP(B1096,[9]GOK_DONOR!A:B,2,FALSE),"")</f>
        <v/>
      </c>
      <c r="P68" s="3"/>
      <c r="Q68" s="3" t="str">
        <f>IFERROR(VLOOKUP(B1096,[9]LCDF!A:B,2,FALSE),"")</f>
        <v/>
      </c>
    </row>
    <row r="69" spans="1:17" ht="14.25" customHeight="1">
      <c r="A69" s="65">
        <v>21076</v>
      </c>
      <c r="B69" s="58" t="s">
        <v>727</v>
      </c>
      <c r="C69" s="60" t="s">
        <v>728</v>
      </c>
      <c r="D69" s="3"/>
      <c r="E69" s="3" t="str">
        <f>IFERROR(VLOOKUP(B1114,[9]KV20!A:B,2,FALSE),"")</f>
        <v/>
      </c>
      <c r="F69" s="3"/>
      <c r="G69" s="66" t="str">
        <f>IFERROR(VLOOKUP(B1114,[9]KDP!A:B,2,FALSE),"")</f>
        <v/>
      </c>
      <c r="H69" s="3"/>
      <c r="I69" s="3" t="str">
        <f>IFERROR(VLOOKUP(B1114,[9]Climate!A:B,2,FALSE),"")</f>
        <v/>
      </c>
      <c r="J69" s="3"/>
      <c r="K69" s="3" t="str">
        <f>IFERROR(VLOOKUP(B1114,[9]IMPL_AG!A:B,2,FALSE),"")</f>
        <v/>
      </c>
      <c r="L69" s="3"/>
      <c r="M69" s="3" t="str">
        <f>IFERROR(VLOOKUP(B1114,[9]FIN_SYS!A:B,2,FALSE),"")</f>
        <v/>
      </c>
      <c r="N69" s="3"/>
      <c r="O69" s="3" t="str">
        <f>IFERROR(VLOOKUP(B1114,[9]GOK_DONOR!A:B,2,FALSE),"")</f>
        <v/>
      </c>
      <c r="P69" s="3"/>
      <c r="Q69" s="3" t="str">
        <f>IFERROR(VLOOKUP(B1114,[9]LCDF!A:B,2,FALSE),"")</f>
        <v/>
      </c>
    </row>
    <row r="70" spans="1:17" ht="14.25" customHeight="1">
      <c r="A70" s="65">
        <v>21080</v>
      </c>
      <c r="B70" s="58" t="s">
        <v>738</v>
      </c>
      <c r="C70" s="60" t="s">
        <v>739</v>
      </c>
      <c r="D70" s="3"/>
      <c r="E70" s="3" t="str">
        <f>IFERROR(VLOOKUP(B1117,[9]KV20!A:B,2,FALSE),"")</f>
        <v/>
      </c>
      <c r="F70" s="3"/>
      <c r="G70" s="66" t="str">
        <f>IFERROR(VLOOKUP(B1117,[9]KDP!A:B,2,FALSE),"")</f>
        <v/>
      </c>
      <c r="H70" s="3"/>
      <c r="I70" s="3" t="str">
        <f>IFERROR(VLOOKUP(B1117,[9]Climate!A:B,2,FALSE),"")</f>
        <v/>
      </c>
      <c r="J70" s="3"/>
      <c r="K70" s="3" t="str">
        <f>IFERROR(VLOOKUP(B1117,[9]IMPL_AG!A:B,2,FALSE),"")</f>
        <v/>
      </c>
      <c r="L70" s="3"/>
      <c r="M70" s="3" t="str">
        <f>IFERROR(VLOOKUP(B1117,[9]FIN_SYS!A:B,2,FALSE),"")</f>
        <v/>
      </c>
      <c r="N70" s="3"/>
      <c r="O70" s="3" t="str">
        <f>IFERROR(VLOOKUP(B1117,[9]GOK_DONOR!A:B,2,FALSE),"")</f>
        <v/>
      </c>
      <c r="P70" s="3"/>
      <c r="Q70" s="3" t="str">
        <f>IFERROR(VLOOKUP(B1117,[9]LCDF!A:B,2,FALSE),"")</f>
        <v/>
      </c>
    </row>
    <row r="71" spans="1:17" ht="14.25" customHeight="1">
      <c r="A71" s="65">
        <v>21082</v>
      </c>
      <c r="B71" s="58" t="s">
        <v>747</v>
      </c>
      <c r="C71" s="60" t="s">
        <v>749</v>
      </c>
      <c r="D71" s="3"/>
      <c r="E71" s="3" t="str">
        <f>IFERROR(VLOOKUP(B1119,[9]KV20!A:B,2,FALSE),"")</f>
        <v/>
      </c>
      <c r="F71" s="3"/>
      <c r="G71" s="66" t="str">
        <f>IFERROR(VLOOKUP(B1119,[9]KDP!A:B,2,FALSE),"")</f>
        <v/>
      </c>
      <c r="H71" s="3"/>
      <c r="I71" s="3" t="str">
        <f>IFERROR(VLOOKUP(B1119,[9]Climate!A:B,2,FALSE),"")</f>
        <v/>
      </c>
      <c r="J71" s="3"/>
      <c r="K71" s="3" t="str">
        <f>IFERROR(VLOOKUP(B1119,[9]IMPL_AG!A:B,2,FALSE),"")</f>
        <v/>
      </c>
      <c r="L71" s="3"/>
      <c r="M71" s="3" t="str">
        <f>IFERROR(VLOOKUP(B1119,[9]FIN_SYS!A:B,2,FALSE),"")</f>
        <v/>
      </c>
      <c r="N71" s="3"/>
      <c r="O71" s="3" t="str">
        <f>IFERROR(VLOOKUP(B1119,[9]GOK_DONOR!A:B,2,FALSE),"")</f>
        <v/>
      </c>
      <c r="P71" s="3"/>
      <c r="Q71" s="3" t="str">
        <f>IFERROR(VLOOKUP(B1119,[9]LCDF!A:B,2,FALSE),"")</f>
        <v/>
      </c>
    </row>
    <row r="72" spans="1:17" ht="14.25" customHeight="1">
      <c r="A72" s="65">
        <v>21083</v>
      </c>
      <c r="B72" s="58" t="s">
        <v>756</v>
      </c>
      <c r="C72" s="60" t="s">
        <v>757</v>
      </c>
      <c r="D72" s="3"/>
      <c r="E72" s="3" t="str">
        <f>IFERROR(VLOOKUP(B1120,[9]KV20!A:B,2,FALSE),"")</f>
        <v/>
      </c>
      <c r="F72" s="3"/>
      <c r="G72" s="66" t="str">
        <f>IFERROR(VLOOKUP(B1120,[9]KDP!A:B,2,FALSE),"")</f>
        <v/>
      </c>
      <c r="H72" s="3"/>
      <c r="I72" s="3" t="str">
        <f>IFERROR(VLOOKUP(B1120,[9]Climate!A:B,2,FALSE),"")</f>
        <v/>
      </c>
      <c r="J72" s="3"/>
      <c r="K72" s="3" t="str">
        <f>IFERROR(VLOOKUP(B1120,[9]IMPL_AG!A:B,2,FALSE),"")</f>
        <v/>
      </c>
      <c r="L72" s="3"/>
      <c r="M72" s="3" t="str">
        <f>IFERROR(VLOOKUP(B1120,[9]FIN_SYS!A:B,2,FALSE),"")</f>
        <v/>
      </c>
      <c r="N72" s="3"/>
      <c r="O72" s="3" t="str">
        <f>IFERROR(VLOOKUP(B1120,[9]GOK_DONOR!A:B,2,FALSE),"")</f>
        <v/>
      </c>
      <c r="P72" s="3"/>
      <c r="Q72" s="3" t="str">
        <f>IFERROR(VLOOKUP(B1120,[9]LCDF!A:B,2,FALSE),"")</f>
        <v/>
      </c>
    </row>
    <row r="73" spans="1:17" ht="14.25" customHeight="1">
      <c r="A73" s="65">
        <v>21084</v>
      </c>
      <c r="B73" s="58" t="s">
        <v>762</v>
      </c>
      <c r="C73" s="60" t="s">
        <v>763</v>
      </c>
      <c r="D73" s="3"/>
      <c r="E73" s="3" t="str">
        <f>IFERROR(VLOOKUP(B1121,[9]KV20!A:B,2,FALSE),"")</f>
        <v/>
      </c>
      <c r="F73" s="3"/>
      <c r="G73" s="66" t="str">
        <f>IFERROR(VLOOKUP(B1121,[9]KDP!A:B,2,FALSE),"")</f>
        <v/>
      </c>
      <c r="H73" s="3"/>
      <c r="I73" s="3" t="str">
        <f>IFERROR(VLOOKUP(B1121,[9]Climate!A:B,2,FALSE),"")</f>
        <v/>
      </c>
      <c r="J73" s="3"/>
      <c r="K73" s="3" t="str">
        <f>IFERROR(VLOOKUP(B1121,[9]IMPL_AG!A:B,2,FALSE),"")</f>
        <v/>
      </c>
      <c r="L73" s="3"/>
      <c r="M73" s="3" t="str">
        <f>IFERROR(VLOOKUP(B1121,[9]FIN_SYS!A:B,2,FALSE),"")</f>
        <v/>
      </c>
      <c r="N73" s="3"/>
      <c r="O73" s="3" t="str">
        <f>IFERROR(VLOOKUP(B1121,[9]GOK_DONOR!A:B,2,FALSE),"")</f>
        <v/>
      </c>
      <c r="P73" s="3"/>
      <c r="Q73" s="3" t="str">
        <f>IFERROR(VLOOKUP(B1121,[9]LCDF!A:B,2,FALSE),"")</f>
        <v/>
      </c>
    </row>
    <row r="74" spans="1:17" ht="14.25" customHeight="1">
      <c r="A74" s="67">
        <v>21901</v>
      </c>
      <c r="B74" s="68" t="s">
        <v>767</v>
      </c>
      <c r="C74" s="60" t="s">
        <v>769</v>
      </c>
      <c r="D74" s="3"/>
      <c r="E74" s="3" t="str">
        <f>IFERROR(VLOOKUP(B1050,[9]KV20!A:B,2,FALSE),"")</f>
        <v/>
      </c>
      <c r="F74" s="3"/>
      <c r="G74" s="66" t="str">
        <f>IFERROR(VLOOKUP(B1050,[9]KDP!A:B,2,FALSE),"")</f>
        <v/>
      </c>
      <c r="H74" s="3"/>
      <c r="I74" s="3" t="str">
        <f>IFERROR(VLOOKUP(B1050,[9]Climate!A:B,2,FALSE),"")</f>
        <v/>
      </c>
      <c r="J74" s="3"/>
      <c r="K74" s="3" t="str">
        <f>IFERROR(VLOOKUP(B1050,[9]IMPL_AG!A:B,2,FALSE),"")</f>
        <v/>
      </c>
      <c r="L74" s="3"/>
      <c r="M74" s="3" t="str">
        <f>IFERROR(VLOOKUP(B1050,[9]FIN_SYS!A:B,2,FALSE),"")</f>
        <v/>
      </c>
      <c r="N74" s="3"/>
      <c r="O74" s="3" t="str">
        <f>IFERROR(VLOOKUP(B1050,[9]GOK_DONOR!A:B,2,FALSE),"")</f>
        <v/>
      </c>
      <c r="P74" s="3"/>
      <c r="Q74" s="3" t="str">
        <f>IFERROR(VLOOKUP(B1050,[9]LCDF!A:B,2,FALSE),"")</f>
        <v/>
      </c>
    </row>
    <row r="75" spans="1:17" ht="14.25" customHeight="1">
      <c r="A75" s="65">
        <v>22001</v>
      </c>
      <c r="B75" s="58" t="s">
        <v>782</v>
      </c>
      <c r="C75" s="60" t="s">
        <v>784</v>
      </c>
      <c r="D75" s="3"/>
      <c r="E75" s="3" t="str">
        <f>IFERROR(VLOOKUP(B1124,[9]KV20!A:B,2,FALSE),"")</f>
        <v/>
      </c>
      <c r="F75" s="3"/>
      <c r="G75" s="66" t="str">
        <f>IFERROR(VLOOKUP(B1124,[9]KDP!A:B,2,FALSE),"")</f>
        <v/>
      </c>
      <c r="H75" s="3"/>
      <c r="I75" s="3" t="str">
        <f>IFERROR(VLOOKUP(B1124,[9]Climate!A:B,2,FALSE),"")</f>
        <v/>
      </c>
      <c r="J75" s="3"/>
      <c r="K75" s="3" t="str">
        <f>IFERROR(VLOOKUP(B1124,[9]IMPL_AG!A:B,2,FALSE),"")</f>
        <v/>
      </c>
      <c r="L75" s="3"/>
      <c r="M75" s="3" t="str">
        <f>IFERROR(VLOOKUP(B1124,[9]FIN_SYS!A:B,2,FALSE),"")</f>
        <v/>
      </c>
      <c r="N75" s="3"/>
      <c r="O75" s="3" t="str">
        <f>IFERROR(VLOOKUP(B1124,[9]GOK_DONOR!A:B,2,FALSE),"")</f>
        <v/>
      </c>
      <c r="P75" s="3"/>
      <c r="Q75" s="3" t="str">
        <f>IFERROR(VLOOKUP(B1124,[9]LCDF!A:B,2,FALSE),"")</f>
        <v/>
      </c>
    </row>
    <row r="76" spans="1:17" ht="14.25" customHeight="1">
      <c r="A76" s="65">
        <v>22006</v>
      </c>
      <c r="B76" s="58" t="s">
        <v>788</v>
      </c>
      <c r="C76" s="60" t="s">
        <v>789</v>
      </c>
      <c r="D76" s="3"/>
      <c r="E76" s="3" t="str">
        <f>IFERROR(VLOOKUP(B1129,[9]KV20!A:B,2,FALSE),"")</f>
        <v/>
      </c>
      <c r="F76" s="3"/>
      <c r="G76" s="66" t="str">
        <f>IFERROR(VLOOKUP(B1129,[9]KDP!A:B,2,FALSE),"")</f>
        <v/>
      </c>
      <c r="H76" s="3"/>
      <c r="I76" s="3" t="str">
        <f>IFERROR(VLOOKUP(B1129,[9]Climate!A:B,2,FALSE),"")</f>
        <v/>
      </c>
      <c r="J76" s="3"/>
      <c r="K76" s="3" t="str">
        <f>IFERROR(VLOOKUP(B1129,[9]IMPL_AG!A:B,2,FALSE),"")</f>
        <v/>
      </c>
      <c r="L76" s="3"/>
      <c r="M76" s="3" t="str">
        <f>IFERROR(VLOOKUP(B1129,[9]FIN_SYS!A:B,2,FALSE),"")</f>
        <v/>
      </c>
      <c r="N76" s="3"/>
      <c r="O76" s="3" t="str">
        <f>IFERROR(VLOOKUP(B1129,[9]GOK_DONOR!A:B,2,FALSE),"")</f>
        <v/>
      </c>
      <c r="P76" s="3"/>
      <c r="Q76" s="3" t="str">
        <f>IFERROR(VLOOKUP(B1129,[9]LCDF!A:B,2,FALSE),"")</f>
        <v/>
      </c>
    </row>
    <row r="77" spans="1:17" ht="14.25" customHeight="1">
      <c r="A77" s="65">
        <v>22007</v>
      </c>
      <c r="B77" s="58" t="s">
        <v>794</v>
      </c>
      <c r="C77" s="60" t="s">
        <v>796</v>
      </c>
      <c r="D77" s="3"/>
      <c r="E77" s="3" t="str">
        <f>IFERROR(VLOOKUP(B1130,[9]KV20!A:B,2,FALSE),"")</f>
        <v/>
      </c>
      <c r="F77" s="3"/>
      <c r="G77" s="66" t="str">
        <f>IFERROR(VLOOKUP(B1130,[9]KDP!A:B,2,FALSE),"")</f>
        <v/>
      </c>
      <c r="H77" s="3"/>
      <c r="I77" s="3" t="str">
        <f>IFERROR(VLOOKUP(B1130,[9]Climate!A:B,2,FALSE),"")</f>
        <v/>
      </c>
      <c r="J77" s="3"/>
      <c r="K77" s="3" t="str">
        <f>IFERROR(VLOOKUP(B1130,[9]IMPL_AG!A:B,2,FALSE),"")</f>
        <v/>
      </c>
      <c r="L77" s="3"/>
      <c r="M77" s="3" t="str">
        <f>IFERROR(VLOOKUP(B1130,[9]FIN_SYS!A:B,2,FALSE),"")</f>
        <v/>
      </c>
      <c r="N77" s="3"/>
      <c r="O77" s="3" t="str">
        <f>IFERROR(VLOOKUP(B1130,[9]GOK_DONOR!A:B,2,FALSE),"")</f>
        <v/>
      </c>
      <c r="P77" s="3"/>
      <c r="Q77" s="3" t="str">
        <f>IFERROR(VLOOKUP(B1130,[9]LCDF!A:B,2,FALSE),"")</f>
        <v/>
      </c>
    </row>
    <row r="78" spans="1:17" ht="14.25" customHeight="1">
      <c r="A78" s="65">
        <v>22008</v>
      </c>
      <c r="B78" s="58" t="s">
        <v>799</v>
      </c>
      <c r="C78" s="60" t="s">
        <v>800</v>
      </c>
      <c r="D78" s="3"/>
      <c r="E78" s="3" t="str">
        <f>IFERROR(VLOOKUP(B1131,[9]KV20!A:B,2,FALSE),"")</f>
        <v/>
      </c>
      <c r="F78" s="3"/>
      <c r="G78" s="66" t="str">
        <f>IFERROR(VLOOKUP(B1131,[9]KDP!A:B,2,FALSE),"")</f>
        <v/>
      </c>
      <c r="H78" s="3"/>
      <c r="I78" s="3" t="str">
        <f>IFERROR(VLOOKUP(B1131,[9]Climate!A:B,2,FALSE),"")</f>
        <v/>
      </c>
      <c r="J78" s="3"/>
      <c r="K78" s="3" t="str">
        <f>IFERROR(VLOOKUP(B1131,[9]IMPL_AG!A:B,2,FALSE),"")</f>
        <v/>
      </c>
      <c r="L78" s="3"/>
      <c r="M78" s="3" t="str">
        <f>IFERROR(VLOOKUP(B1131,[9]FIN_SYS!A:B,2,FALSE),"")</f>
        <v/>
      </c>
      <c r="N78" s="3"/>
      <c r="O78" s="3" t="str">
        <f>IFERROR(VLOOKUP(B1131,[9]GOK_DONOR!A:B,2,FALSE),"")</f>
        <v/>
      </c>
      <c r="P78" s="3"/>
      <c r="Q78" s="3" t="str">
        <f>IFERROR(VLOOKUP(B1131,[9]LCDF!A:B,2,FALSE),"")</f>
        <v/>
      </c>
    </row>
    <row r="79" spans="1:17" ht="14.25" customHeight="1">
      <c r="A79" s="65">
        <v>22009</v>
      </c>
      <c r="B79" s="58" t="s">
        <v>806</v>
      </c>
      <c r="C79" s="60" t="s">
        <v>807</v>
      </c>
      <c r="D79" s="3"/>
      <c r="E79" s="3" t="str">
        <f>IFERROR(VLOOKUP(B1132,[9]KV20!A:B,2,FALSE),"")</f>
        <v/>
      </c>
      <c r="F79" s="3"/>
      <c r="G79" s="66" t="str">
        <f>IFERROR(VLOOKUP(B1132,[9]KDP!A:B,2,FALSE),"")</f>
        <v/>
      </c>
      <c r="H79" s="3"/>
      <c r="I79" s="3" t="str">
        <f>IFERROR(VLOOKUP(B1132,[9]Climate!A:B,2,FALSE),"")</f>
        <v/>
      </c>
      <c r="J79" s="3"/>
      <c r="K79" s="3" t="str">
        <f>IFERROR(VLOOKUP(B1132,[9]IMPL_AG!A:B,2,FALSE),"")</f>
        <v/>
      </c>
      <c r="L79" s="3"/>
      <c r="M79" s="3" t="str">
        <f>IFERROR(VLOOKUP(B1132,[9]FIN_SYS!A:B,2,FALSE),"")</f>
        <v/>
      </c>
      <c r="N79" s="3"/>
      <c r="O79" s="3" t="str">
        <f>IFERROR(VLOOKUP(B1132,[9]GOK_DONOR!A:B,2,FALSE),"")</f>
        <v/>
      </c>
      <c r="P79" s="3"/>
      <c r="Q79" s="3" t="str">
        <f>IFERROR(VLOOKUP(B1132,[9]LCDF!A:B,2,FALSE),"")</f>
        <v/>
      </c>
    </row>
    <row r="80" spans="1:17" ht="14.25" customHeight="1">
      <c r="A80" s="65">
        <v>22013</v>
      </c>
      <c r="B80" s="58" t="s">
        <v>812</v>
      </c>
      <c r="C80" s="60" t="s">
        <v>813</v>
      </c>
      <c r="D80" s="3"/>
      <c r="E80" s="3" t="str">
        <f>IFERROR(VLOOKUP(B1134,[9]KV20!A:B,2,FALSE),"")</f>
        <v/>
      </c>
      <c r="F80" s="3"/>
      <c r="G80" s="66" t="str">
        <f>IFERROR(VLOOKUP(B1134,[9]KDP!A:B,2,FALSE),"")</f>
        <v/>
      </c>
      <c r="H80" s="3"/>
      <c r="I80" s="3" t="str">
        <f>IFERROR(VLOOKUP(B1134,[9]Climate!A:B,2,FALSE),"")</f>
        <v/>
      </c>
      <c r="J80" s="3"/>
      <c r="K80" s="3" t="str">
        <f>IFERROR(VLOOKUP(B1134,[9]IMPL_AG!A:B,2,FALSE),"")</f>
        <v/>
      </c>
      <c r="L80" s="3"/>
      <c r="M80" s="3" t="str">
        <f>IFERROR(VLOOKUP(B1134,[9]FIN_SYS!A:B,2,FALSE),"")</f>
        <v/>
      </c>
      <c r="N80" s="3"/>
      <c r="O80" s="3" t="str">
        <f>IFERROR(VLOOKUP(B1134,[9]GOK_DONOR!A:B,2,FALSE),"")</f>
        <v/>
      </c>
      <c r="P80" s="3"/>
      <c r="Q80" s="3" t="str">
        <f>IFERROR(VLOOKUP(B1134,[9]LCDF!A:B,2,FALSE),"")</f>
        <v/>
      </c>
    </row>
    <row r="81" spans="1:17" ht="14.25" customHeight="1">
      <c r="A81" s="65">
        <v>22016</v>
      </c>
      <c r="B81" s="58" t="s">
        <v>819</v>
      </c>
      <c r="C81" s="60" t="s">
        <v>820</v>
      </c>
      <c r="D81" s="3"/>
      <c r="E81" s="3" t="str">
        <f>IFERROR(VLOOKUP(B1137,[9]KV20!A:B,2,FALSE),"")</f>
        <v/>
      </c>
      <c r="F81" s="3"/>
      <c r="G81" s="66" t="str">
        <f>IFERROR(VLOOKUP(B1137,[9]KDP!A:B,2,FALSE),"")</f>
        <v/>
      </c>
      <c r="H81" s="3"/>
      <c r="I81" s="3" t="str">
        <f>IFERROR(VLOOKUP(B1137,[9]Climate!A:B,2,FALSE),"")</f>
        <v/>
      </c>
      <c r="J81" s="3"/>
      <c r="K81" s="3" t="str">
        <f>IFERROR(VLOOKUP(B1137,[9]IMPL_AG!A:B,2,FALSE),"")</f>
        <v/>
      </c>
      <c r="L81" s="3"/>
      <c r="M81" s="3" t="str">
        <f>IFERROR(VLOOKUP(B1137,[9]FIN_SYS!A:B,2,FALSE),"")</f>
        <v/>
      </c>
      <c r="N81" s="3"/>
      <c r="O81" s="3" t="str">
        <f>IFERROR(VLOOKUP(B1137,[9]GOK_DONOR!A:B,2,FALSE),"")</f>
        <v/>
      </c>
      <c r="P81" s="3"/>
      <c r="Q81" s="3" t="str">
        <f>IFERROR(VLOOKUP(B1137,[9]LCDF!A:B,2,FALSE),"")</f>
        <v/>
      </c>
    </row>
    <row r="82" spans="1:17" ht="14.25" customHeight="1">
      <c r="A82" s="65">
        <v>22020</v>
      </c>
      <c r="B82" s="58" t="s">
        <v>826</v>
      </c>
      <c r="C82" s="60" t="s">
        <v>827</v>
      </c>
      <c r="D82" s="3"/>
      <c r="E82" s="3" t="str">
        <f>IFERROR(VLOOKUP(B1141,[9]KV20!A:B,2,FALSE),"")</f>
        <v/>
      </c>
      <c r="F82" s="3"/>
      <c r="G82" s="66" t="str">
        <f>IFERROR(VLOOKUP(B1141,[9]KDP!A:B,2,FALSE),"")</f>
        <v/>
      </c>
      <c r="H82" s="3"/>
      <c r="I82" s="3" t="str">
        <f>IFERROR(VLOOKUP(B1141,[9]Climate!A:B,2,FALSE),"")</f>
        <v/>
      </c>
      <c r="J82" s="3"/>
      <c r="K82" s="3" t="str">
        <f>IFERROR(VLOOKUP(B1141,[9]IMPL_AG!A:B,2,FALSE),"")</f>
        <v/>
      </c>
      <c r="L82" s="3"/>
      <c r="M82" s="3" t="str">
        <f>IFERROR(VLOOKUP(B1141,[9]FIN_SYS!A:B,2,FALSE),"")</f>
        <v/>
      </c>
      <c r="N82" s="3"/>
      <c r="O82" s="3" t="str">
        <f>IFERROR(VLOOKUP(B1141,[9]GOK_DONOR!A:B,2,FALSE),"")</f>
        <v/>
      </c>
      <c r="P82" s="3"/>
      <c r="Q82" s="3" t="str">
        <f>IFERROR(VLOOKUP(B1141,[9]LCDF!A:B,2,FALSE),"")</f>
        <v/>
      </c>
    </row>
    <row r="83" spans="1:17" ht="14.25" customHeight="1">
      <c r="A83" s="65">
        <v>22029</v>
      </c>
      <c r="B83" s="58" t="s">
        <v>832</v>
      </c>
      <c r="C83" s="60" t="s">
        <v>833</v>
      </c>
      <c r="D83" s="3"/>
      <c r="E83" s="3" t="str">
        <f>IFERROR(VLOOKUP(B1150,[9]KV20!A:B,2,FALSE),"")</f>
        <v/>
      </c>
      <c r="F83" s="3"/>
      <c r="G83" s="66" t="str">
        <f>IFERROR(VLOOKUP(B1150,[9]KDP!A:B,2,FALSE),"")</f>
        <v/>
      </c>
      <c r="H83" s="3"/>
      <c r="I83" s="3" t="str">
        <f>IFERROR(VLOOKUP(B1150,[9]Climate!A:B,2,FALSE),"")</f>
        <v/>
      </c>
      <c r="J83" s="3"/>
      <c r="K83" s="3" t="str">
        <f>IFERROR(VLOOKUP(B1150,[9]IMPL_AG!A:B,2,FALSE),"")</f>
        <v/>
      </c>
      <c r="L83" s="3"/>
      <c r="M83" s="3" t="str">
        <f>IFERROR(VLOOKUP(B1150,[9]FIN_SYS!A:B,2,FALSE),"")</f>
        <v/>
      </c>
      <c r="N83" s="3"/>
      <c r="O83" s="3" t="str">
        <f>IFERROR(VLOOKUP(B1150,[9]GOK_DONOR!A:B,2,FALSE),"")</f>
        <v/>
      </c>
      <c r="P83" s="3"/>
      <c r="Q83" s="3" t="str">
        <f>IFERROR(VLOOKUP(B1150,[9]LCDF!A:B,2,FALSE),"")</f>
        <v/>
      </c>
    </row>
    <row r="84" spans="1:17" ht="14.25" customHeight="1">
      <c r="A84" s="65">
        <v>23032</v>
      </c>
      <c r="B84" s="58" t="s">
        <v>838</v>
      </c>
      <c r="C84" s="60" t="s">
        <v>839</v>
      </c>
      <c r="D84" s="3"/>
      <c r="E84" s="3" t="s">
        <v>840</v>
      </c>
      <c r="F84" s="3"/>
      <c r="G84" s="66" t="s">
        <v>841</v>
      </c>
      <c r="H84" s="3"/>
      <c r="I84" s="3" t="s">
        <v>61</v>
      </c>
      <c r="J84" s="3"/>
      <c r="K84" s="3" t="s">
        <v>69</v>
      </c>
      <c r="L84" s="3"/>
      <c r="M84" s="3" t="s">
        <v>69</v>
      </c>
      <c r="N84" s="3"/>
      <c r="O84" s="3" t="s">
        <v>69</v>
      </c>
      <c r="P84" s="3"/>
      <c r="Q84" s="3" t="s">
        <v>845</v>
      </c>
    </row>
    <row r="85" spans="1:17" ht="14.25" customHeight="1">
      <c r="A85" s="65">
        <v>23033</v>
      </c>
      <c r="B85" s="58" t="s">
        <v>848</v>
      </c>
      <c r="C85" s="60" t="s">
        <v>849</v>
      </c>
      <c r="D85" s="3"/>
      <c r="E85" s="3" t="s">
        <v>840</v>
      </c>
      <c r="F85" s="3"/>
      <c r="G85" s="66" t="s">
        <v>850</v>
      </c>
      <c r="H85" s="3"/>
      <c r="I85" s="3" t="s">
        <v>851</v>
      </c>
      <c r="J85" s="3"/>
      <c r="K85" s="3" t="s">
        <v>69</v>
      </c>
      <c r="L85" s="3"/>
      <c r="M85" s="3" t="s">
        <v>69</v>
      </c>
      <c r="N85" s="3"/>
      <c r="O85" s="3" t="s">
        <v>69</v>
      </c>
      <c r="P85" s="3"/>
      <c r="Q85" s="3" t="s">
        <v>845</v>
      </c>
    </row>
    <row r="86" spans="1:17" ht="14.25" customHeight="1">
      <c r="A86" s="65">
        <v>23034</v>
      </c>
      <c r="B86" s="58" t="s">
        <v>853</v>
      </c>
      <c r="C86" s="60" t="s">
        <v>854</v>
      </c>
      <c r="D86" s="3"/>
      <c r="E86" s="3" t="s">
        <v>840</v>
      </c>
      <c r="F86" s="3"/>
      <c r="G86" s="66" t="s">
        <v>850</v>
      </c>
      <c r="H86" s="3"/>
      <c r="I86" s="3" t="s">
        <v>851</v>
      </c>
      <c r="J86" s="3"/>
      <c r="K86" s="3" t="s">
        <v>69</v>
      </c>
      <c r="L86" s="3"/>
      <c r="M86" s="3" t="s">
        <v>69</v>
      </c>
      <c r="N86" s="3"/>
      <c r="O86" s="3" t="s">
        <v>69</v>
      </c>
      <c r="P86" s="3"/>
      <c r="Q86" s="3" t="s">
        <v>845</v>
      </c>
    </row>
    <row r="87" spans="1:17" ht="14.25" customHeight="1">
      <c r="A87" s="65">
        <v>23035</v>
      </c>
      <c r="B87" s="58" t="s">
        <v>856</v>
      </c>
      <c r="C87" s="60" t="s">
        <v>857</v>
      </c>
      <c r="D87" s="3"/>
      <c r="E87" s="3" t="s">
        <v>840</v>
      </c>
      <c r="F87" s="3"/>
      <c r="G87" s="66" t="s">
        <v>850</v>
      </c>
      <c r="H87" s="3"/>
      <c r="I87" s="3" t="s">
        <v>851</v>
      </c>
      <c r="J87" s="3"/>
      <c r="K87" s="3" t="s">
        <v>69</v>
      </c>
      <c r="L87" s="3"/>
      <c r="M87" s="3" t="s">
        <v>69</v>
      </c>
      <c r="N87" s="3"/>
      <c r="O87" s="3" t="s">
        <v>69</v>
      </c>
      <c r="P87" s="3"/>
      <c r="Q87" s="3" t="s">
        <v>845</v>
      </c>
    </row>
    <row r="88" spans="1:17" ht="14.25" customHeight="1">
      <c r="A88" s="65">
        <v>23037</v>
      </c>
      <c r="B88" s="58" t="s">
        <v>861</v>
      </c>
      <c r="C88" s="60" t="s">
        <v>862</v>
      </c>
      <c r="D88" s="3"/>
      <c r="E88" s="3" t="s">
        <v>840</v>
      </c>
      <c r="F88" s="3"/>
      <c r="G88" s="66" t="s">
        <v>850</v>
      </c>
      <c r="H88" s="3"/>
      <c r="I88" s="3" t="s">
        <v>851</v>
      </c>
      <c r="J88" s="3"/>
      <c r="K88" s="3" t="s">
        <v>69</v>
      </c>
      <c r="L88" s="3"/>
      <c r="M88" s="3" t="s">
        <v>69</v>
      </c>
      <c r="N88" s="3"/>
      <c r="O88" s="3" t="s">
        <v>69</v>
      </c>
      <c r="P88" s="3"/>
      <c r="Q88" s="3" t="s">
        <v>845</v>
      </c>
    </row>
    <row r="89" spans="1:17" ht="14.25" customHeight="1">
      <c r="A89" s="94">
        <v>23050</v>
      </c>
      <c r="B89" s="81" t="s">
        <v>863</v>
      </c>
      <c r="C89" s="95" t="s">
        <v>864</v>
      </c>
      <c r="D89" s="3"/>
      <c r="E89" s="3"/>
      <c r="F89" s="3"/>
      <c r="G89" s="66"/>
      <c r="H89" s="3"/>
      <c r="I89" s="3"/>
      <c r="J89" s="3"/>
      <c r="K89" s="3"/>
      <c r="L89" s="3"/>
      <c r="M89" s="3"/>
      <c r="N89" s="3"/>
      <c r="O89" s="3"/>
      <c r="P89" s="3"/>
      <c r="Q89" s="3"/>
    </row>
    <row r="90" spans="1:17" ht="14.25" customHeight="1">
      <c r="A90" s="96">
        <v>24023</v>
      </c>
      <c r="B90" s="96" t="s">
        <v>868</v>
      </c>
      <c r="C90" s="97" t="s">
        <v>870</v>
      </c>
      <c r="D90" s="3"/>
      <c r="E90" s="3" t="s">
        <v>840</v>
      </c>
      <c r="F90" s="3"/>
      <c r="G90" s="66" t="s">
        <v>871</v>
      </c>
      <c r="H90" s="3"/>
      <c r="I90" s="3" t="s">
        <v>872</v>
      </c>
      <c r="J90" s="3"/>
      <c r="K90" s="3" t="s">
        <v>873</v>
      </c>
      <c r="L90" s="3"/>
      <c r="M90" s="3" t="s">
        <v>874</v>
      </c>
      <c r="N90" s="3"/>
      <c r="O90" s="3" t="s">
        <v>88</v>
      </c>
      <c r="P90" s="3"/>
      <c r="Q90" s="3" t="s">
        <v>875</v>
      </c>
    </row>
    <row r="91" spans="1:17" ht="14.25" customHeight="1">
      <c r="A91" s="96">
        <v>24024</v>
      </c>
      <c r="B91" s="96" t="s">
        <v>876</v>
      </c>
      <c r="C91" s="97" t="s">
        <v>877</v>
      </c>
      <c r="D91" s="3"/>
      <c r="E91" s="3" t="s">
        <v>840</v>
      </c>
      <c r="F91" s="3"/>
      <c r="G91" s="66" t="s">
        <v>871</v>
      </c>
      <c r="H91" s="3"/>
      <c r="I91" s="3" t="s">
        <v>872</v>
      </c>
      <c r="J91" s="3"/>
      <c r="K91" s="3" t="s">
        <v>873</v>
      </c>
      <c r="L91" s="3"/>
      <c r="M91" s="3" t="s">
        <v>874</v>
      </c>
      <c r="N91" s="3"/>
      <c r="O91" s="3" t="s">
        <v>88</v>
      </c>
      <c r="P91" s="3"/>
      <c r="Q91" s="3" t="s">
        <v>875</v>
      </c>
    </row>
    <row r="92" spans="1:17" ht="14.25" customHeight="1">
      <c r="A92" s="96">
        <v>24026</v>
      </c>
      <c r="B92" s="96" t="s">
        <v>881</v>
      </c>
      <c r="C92" s="97" t="s">
        <v>883</v>
      </c>
      <c r="D92" s="3"/>
      <c r="E92" s="3" t="s">
        <v>840</v>
      </c>
      <c r="F92" s="3"/>
      <c r="G92" s="66" t="s">
        <v>871</v>
      </c>
      <c r="H92" s="3"/>
      <c r="I92" s="3"/>
      <c r="J92" s="3"/>
      <c r="K92" s="3" t="s">
        <v>873</v>
      </c>
      <c r="L92" s="3"/>
      <c r="M92" s="3" t="s">
        <v>874</v>
      </c>
      <c r="N92" s="3"/>
      <c r="O92" s="3" t="s">
        <v>267</v>
      </c>
      <c r="P92" s="3"/>
      <c r="Q92" s="3"/>
    </row>
    <row r="93" spans="1:17" ht="14.25" customHeight="1">
      <c r="A93" s="67" t="s">
        <v>885</v>
      </c>
      <c r="B93" s="68" t="s">
        <v>886</v>
      </c>
      <c r="C93" s="60" t="s">
        <v>887</v>
      </c>
      <c r="D93" s="3"/>
      <c r="E93" s="3" t="str">
        <f>IFERROR(VLOOKUP(B6,[9]KV20!A:B,2,FALSE),"")</f>
        <v/>
      </c>
      <c r="F93" s="3"/>
      <c r="G93" s="66" t="str">
        <f>IFERROR(VLOOKUP(B6,[9]KDP!A:B,2,FALSE),"")</f>
        <v/>
      </c>
      <c r="H93" s="3"/>
      <c r="I93" s="3" t="str">
        <f>IFERROR(VLOOKUP(B6,[9]Climate!A:B,2,FALSE),"")</f>
        <v/>
      </c>
      <c r="J93" s="3"/>
      <c r="K93" s="3" t="str">
        <f>IFERROR(VLOOKUP(B6,[9]IMPL_AG!A:B,2,FALSE),"")</f>
        <v/>
      </c>
      <c r="L93" s="3"/>
      <c r="M93" s="3" t="str">
        <f>IFERROR(VLOOKUP(B6,[9]FIN_SYS!A:B,2,FALSE),"")</f>
        <v/>
      </c>
      <c r="N93" s="3"/>
      <c r="O93" s="3" t="str">
        <f>IFERROR(VLOOKUP(B6,[9]GOK_DONOR!A:B,2,FALSE),"")</f>
        <v/>
      </c>
      <c r="P93" s="3"/>
      <c r="Q93" s="3" t="str">
        <f>IFERROR(VLOOKUP(B6,[9]LCDF!A:B,2,FALSE),"")</f>
        <v/>
      </c>
    </row>
    <row r="94" spans="1:17" ht="14.25" customHeight="1">
      <c r="A94" s="98" t="s">
        <v>893</v>
      </c>
      <c r="B94" s="58" t="s">
        <v>894</v>
      </c>
      <c r="C94" s="60" t="s">
        <v>895</v>
      </c>
      <c r="D94" s="3"/>
      <c r="E94" s="3" t="str">
        <f>IFERROR(VLOOKUP(B7,[9]KV20!A:B,2,FALSE),"")</f>
        <v/>
      </c>
      <c r="F94" s="3"/>
      <c r="G94" s="66" t="str">
        <f>IFERROR(VLOOKUP(B7,[9]KDP!A:B,2,FALSE),"")</f>
        <v/>
      </c>
      <c r="H94" s="3"/>
      <c r="I94" s="3" t="str">
        <f>IFERROR(VLOOKUP(B7,[9]Climate!A:B,2,FALSE),"")</f>
        <v/>
      </c>
      <c r="J94" s="3"/>
      <c r="K94" s="3" t="str">
        <f>IFERROR(VLOOKUP(B7,[9]IMPL_AG!A:B,2,FALSE),"")</f>
        <v/>
      </c>
      <c r="L94" s="3"/>
      <c r="M94" s="3" t="str">
        <f>IFERROR(VLOOKUP(B7,[9]FIN_SYS!A:B,2,FALSE),"")</f>
        <v/>
      </c>
      <c r="N94" s="3"/>
      <c r="O94" s="3" t="str">
        <f>IFERROR(VLOOKUP(B7,[9]GOK_DONOR!A:B,2,FALSE),"")</f>
        <v/>
      </c>
      <c r="P94" s="3"/>
      <c r="Q94" s="3" t="str">
        <f>IFERROR(VLOOKUP(B7,[9]LCDF!A:B,2,FALSE),"")</f>
        <v/>
      </c>
    </row>
    <row r="95" spans="1:17" ht="14.25" customHeight="1">
      <c r="A95" s="98" t="s">
        <v>901</v>
      </c>
      <c r="B95" s="58" t="s">
        <v>903</v>
      </c>
      <c r="C95" s="60" t="s">
        <v>904</v>
      </c>
      <c r="D95" s="3"/>
      <c r="E95" s="3" t="str">
        <f>IFERROR(VLOOKUP(B8,[9]KV20!A:B,2,FALSE),"")</f>
        <v/>
      </c>
      <c r="F95" s="3"/>
      <c r="G95" s="66" t="str">
        <f>IFERROR(VLOOKUP(B8,[9]KDP!A:B,2,FALSE),"")</f>
        <v/>
      </c>
      <c r="H95" s="3"/>
      <c r="I95" s="3" t="str">
        <f>IFERROR(VLOOKUP(B8,[9]Climate!A:B,2,FALSE),"")</f>
        <v/>
      </c>
      <c r="J95" s="3"/>
      <c r="K95" s="3" t="str">
        <f>IFERROR(VLOOKUP(B8,[9]IMPL_AG!A:B,2,FALSE),"")</f>
        <v/>
      </c>
      <c r="L95" s="3"/>
      <c r="M95" s="3" t="str">
        <f>IFERROR(VLOOKUP(B8,[9]FIN_SYS!A:B,2,FALSE),"")</f>
        <v/>
      </c>
      <c r="N95" s="3"/>
      <c r="O95" s="3" t="str">
        <f>IFERROR(VLOOKUP(B8,[9]GOK_DONOR!A:B,2,FALSE),"")</f>
        <v/>
      </c>
      <c r="P95" s="3"/>
      <c r="Q95" s="3" t="str">
        <f>IFERROR(VLOOKUP(B8,[9]LCDF!A:B,2,FALSE),"")</f>
        <v/>
      </c>
    </row>
    <row r="96" spans="1:17" ht="14.25" customHeight="1">
      <c r="A96" s="98" t="s">
        <v>910</v>
      </c>
      <c r="B96" s="58" t="s">
        <v>911</v>
      </c>
      <c r="C96" s="60" t="s">
        <v>912</v>
      </c>
      <c r="D96" s="3"/>
      <c r="E96" s="3" t="str">
        <f>IFERROR(VLOOKUP(B9,[9]KV20!A:B,2,FALSE),"")</f>
        <v/>
      </c>
      <c r="F96" s="3"/>
      <c r="G96" s="66" t="str">
        <f>IFERROR(VLOOKUP(B9,[9]KDP!A:B,2,FALSE),"")</f>
        <v/>
      </c>
      <c r="H96" s="3"/>
      <c r="I96" s="3" t="str">
        <f>IFERROR(VLOOKUP(B9,[9]Climate!A:B,2,FALSE),"")</f>
        <v/>
      </c>
      <c r="J96" s="3"/>
      <c r="K96" s="3" t="str">
        <f>IFERROR(VLOOKUP(B9,[9]IMPL_AG!A:B,2,FALSE),"")</f>
        <v/>
      </c>
      <c r="L96" s="3"/>
      <c r="M96" s="3" t="str">
        <f>IFERROR(VLOOKUP(B9,[9]FIN_SYS!A:B,2,FALSE),"")</f>
        <v/>
      </c>
      <c r="N96" s="3"/>
      <c r="O96" s="3" t="str">
        <f>IFERROR(VLOOKUP(B9,[9]GOK_DONOR!A:B,2,FALSE),"")</f>
        <v/>
      </c>
      <c r="P96" s="3"/>
      <c r="Q96" s="3" t="str">
        <f>IFERROR(VLOOKUP(B9,[9]LCDF!A:B,2,FALSE),"")</f>
        <v/>
      </c>
    </row>
    <row r="97" spans="1:17" ht="14.25" customHeight="1">
      <c r="A97" s="98" t="s">
        <v>918</v>
      </c>
      <c r="B97" s="58" t="s">
        <v>919</v>
      </c>
      <c r="C97" s="60" t="s">
        <v>920</v>
      </c>
      <c r="D97" s="3"/>
      <c r="E97" s="3" t="str">
        <f>IFERROR(VLOOKUP(B10,[9]KV20!A:B,2,FALSE),"")</f>
        <v/>
      </c>
      <c r="F97" s="3"/>
      <c r="G97" s="66" t="str">
        <f>IFERROR(VLOOKUP(B10,[9]KDP!A:B,2,FALSE),"")</f>
        <v/>
      </c>
      <c r="H97" s="3"/>
      <c r="I97" s="3" t="str">
        <f>IFERROR(VLOOKUP(B10,[9]Climate!A:B,2,FALSE),"")</f>
        <v/>
      </c>
      <c r="J97" s="3"/>
      <c r="K97" s="3" t="str">
        <f>IFERROR(VLOOKUP(B10,[9]IMPL_AG!A:B,2,FALSE),"")</f>
        <v/>
      </c>
      <c r="L97" s="3"/>
      <c r="M97" s="3" t="str">
        <f>IFERROR(VLOOKUP(B10,[9]FIN_SYS!A:B,2,FALSE),"")</f>
        <v/>
      </c>
      <c r="N97" s="3"/>
      <c r="O97" s="3" t="str">
        <f>IFERROR(VLOOKUP(B10,[9]GOK_DONOR!A:B,2,FALSE),"")</f>
        <v/>
      </c>
      <c r="P97" s="3"/>
      <c r="Q97" s="3" t="str">
        <f>IFERROR(VLOOKUP(B10,[9]LCDF!A:B,2,FALSE),"")</f>
        <v/>
      </c>
    </row>
    <row r="98" spans="1:17" ht="14.25" customHeight="1">
      <c r="A98" s="98" t="s">
        <v>926</v>
      </c>
      <c r="B98" s="58" t="s">
        <v>927</v>
      </c>
      <c r="C98" s="60" t="s">
        <v>928</v>
      </c>
      <c r="D98" s="3"/>
      <c r="E98" s="3" t="str">
        <f>IFERROR(VLOOKUP(B11,[9]KV20!A:B,2,FALSE),"")</f>
        <v/>
      </c>
      <c r="F98" s="3"/>
      <c r="G98" s="66" t="str">
        <f>IFERROR(VLOOKUP(B11,[9]KDP!A:B,2,FALSE),"")</f>
        <v/>
      </c>
      <c r="H98" s="3"/>
      <c r="I98" s="3" t="str">
        <f>IFERROR(VLOOKUP(B11,[9]Climate!A:B,2,FALSE),"")</f>
        <v/>
      </c>
      <c r="J98" s="3"/>
      <c r="K98" s="3" t="str">
        <f>IFERROR(VLOOKUP(B11,[9]IMPL_AG!A:B,2,FALSE),"")</f>
        <v/>
      </c>
      <c r="L98" s="3"/>
      <c r="M98" s="3" t="str">
        <f>IFERROR(VLOOKUP(B11,[9]FIN_SYS!A:B,2,FALSE),"")</f>
        <v/>
      </c>
      <c r="N98" s="3"/>
      <c r="O98" s="3" t="str">
        <f>IFERROR(VLOOKUP(B11,[9]GOK_DONOR!A:B,2,FALSE),"")</f>
        <v/>
      </c>
      <c r="P98" s="3"/>
      <c r="Q98" s="3" t="str">
        <f>IFERROR(VLOOKUP(B11,[9]LCDF!A:B,2,FALSE),"")</f>
        <v/>
      </c>
    </row>
    <row r="99" spans="1:17" ht="14.25" customHeight="1">
      <c r="A99" s="98" t="s">
        <v>935</v>
      </c>
      <c r="B99" s="58" t="s">
        <v>936</v>
      </c>
      <c r="C99" s="60" t="s">
        <v>937</v>
      </c>
      <c r="D99" s="3"/>
      <c r="E99" s="3" t="str">
        <f>IFERROR(VLOOKUP(B12,[9]KV20!A:B,2,FALSE),"")</f>
        <v/>
      </c>
      <c r="F99" s="3"/>
      <c r="G99" s="66" t="str">
        <f>IFERROR(VLOOKUP(B12,[9]KDP!A:B,2,FALSE),"")</f>
        <v/>
      </c>
      <c r="H99" s="3"/>
      <c r="I99" s="3" t="str">
        <f>IFERROR(VLOOKUP(B12,[9]Climate!A:B,2,FALSE),"")</f>
        <v/>
      </c>
      <c r="J99" s="3"/>
      <c r="K99" s="3" t="str">
        <f>IFERROR(VLOOKUP(B12,[9]IMPL_AG!A:B,2,FALSE),"")</f>
        <v/>
      </c>
      <c r="L99" s="3"/>
      <c r="M99" s="3" t="str">
        <f>IFERROR(VLOOKUP(B12,[9]FIN_SYS!A:B,2,FALSE),"")</f>
        <v/>
      </c>
      <c r="N99" s="3"/>
      <c r="O99" s="3" t="str">
        <f>IFERROR(VLOOKUP(B12,[9]GOK_DONOR!A:B,2,FALSE),"")</f>
        <v/>
      </c>
      <c r="P99" s="3"/>
      <c r="Q99" s="3" t="str">
        <f>IFERROR(VLOOKUP(B12,[9]LCDF!A:B,2,FALSE),"")</f>
        <v/>
      </c>
    </row>
    <row r="100" spans="1:17" ht="14.25" customHeight="1">
      <c r="A100" s="98" t="s">
        <v>943</v>
      </c>
      <c r="B100" s="58" t="s">
        <v>944</v>
      </c>
      <c r="C100" s="60" t="s">
        <v>945</v>
      </c>
      <c r="D100" s="3"/>
      <c r="E100" s="3" t="str">
        <f>IFERROR(VLOOKUP(B13,[9]KV20!A:B,2,FALSE),"")</f>
        <v/>
      </c>
      <c r="F100" s="3"/>
      <c r="G100" s="66" t="str">
        <f>IFERROR(VLOOKUP(B13,[9]KDP!A:B,2,FALSE),"")</f>
        <v/>
      </c>
      <c r="H100" s="3"/>
      <c r="I100" s="3" t="str">
        <f>IFERROR(VLOOKUP(B13,[9]Climate!A:B,2,FALSE),"")</f>
        <v/>
      </c>
      <c r="J100" s="3"/>
      <c r="K100" s="3" t="str">
        <f>IFERROR(VLOOKUP(B13,[9]IMPL_AG!A:B,2,FALSE),"")</f>
        <v/>
      </c>
      <c r="L100" s="3"/>
      <c r="M100" s="3" t="str">
        <f>IFERROR(VLOOKUP(B13,[9]FIN_SYS!A:B,2,FALSE),"")</f>
        <v/>
      </c>
      <c r="N100" s="3"/>
      <c r="O100" s="3" t="str">
        <f>IFERROR(VLOOKUP(B13,[9]GOK_DONOR!A:B,2,FALSE),"")</f>
        <v/>
      </c>
      <c r="P100" s="3"/>
      <c r="Q100" s="3" t="str">
        <f>IFERROR(VLOOKUP(B13,[9]LCDF!A:B,2,FALSE),"")</f>
        <v/>
      </c>
    </row>
    <row r="101" spans="1:17" ht="14.25" customHeight="1">
      <c r="A101" s="98" t="s">
        <v>951</v>
      </c>
      <c r="B101" s="58" t="s">
        <v>952</v>
      </c>
      <c r="C101" s="60" t="s">
        <v>953</v>
      </c>
      <c r="D101" s="3"/>
      <c r="E101" s="3" t="str">
        <f>IFERROR(VLOOKUP(B14,[9]KV20!A:B,2,FALSE),"")</f>
        <v/>
      </c>
      <c r="F101" s="3"/>
      <c r="G101" s="66" t="str">
        <f>IFERROR(VLOOKUP(B14,[9]KDP!A:B,2,FALSE),"")</f>
        <v/>
      </c>
      <c r="H101" s="3"/>
      <c r="I101" s="3" t="str">
        <f>IFERROR(VLOOKUP(B14,[9]Climate!A:B,2,FALSE),"")</f>
        <v/>
      </c>
      <c r="J101" s="3"/>
      <c r="K101" s="3" t="str">
        <f>IFERROR(VLOOKUP(B14,[9]IMPL_AG!A:B,2,FALSE),"")</f>
        <v/>
      </c>
      <c r="L101" s="3"/>
      <c r="M101" s="3" t="str">
        <f>IFERROR(VLOOKUP(B14,[9]FIN_SYS!A:B,2,FALSE),"")</f>
        <v/>
      </c>
      <c r="N101" s="3"/>
      <c r="O101" s="3" t="str">
        <f>IFERROR(VLOOKUP(B14,[9]GOK_DONOR!A:B,2,FALSE),"")</f>
        <v/>
      </c>
      <c r="P101" s="3"/>
      <c r="Q101" s="3" t="str">
        <f>IFERROR(VLOOKUP(B14,[9]LCDF!A:B,2,FALSE),"")</f>
        <v/>
      </c>
    </row>
    <row r="102" spans="1:17" ht="14.25" customHeight="1">
      <c r="A102" s="98" t="s">
        <v>958</v>
      </c>
      <c r="B102" s="58" t="s">
        <v>959</v>
      </c>
      <c r="C102" s="60" t="s">
        <v>961</v>
      </c>
      <c r="D102" s="3"/>
      <c r="E102" s="3" t="str">
        <f>IFERROR(VLOOKUP(B15,[9]KV20!A:B,2,FALSE),"")</f>
        <v/>
      </c>
      <c r="F102" s="3"/>
      <c r="G102" s="66" t="str">
        <f>IFERROR(VLOOKUP(B15,[9]KDP!A:B,2,FALSE),"")</f>
        <v/>
      </c>
      <c r="H102" s="3"/>
      <c r="I102" s="3" t="str">
        <f>IFERROR(VLOOKUP(B15,[9]Climate!A:B,2,FALSE),"")</f>
        <v/>
      </c>
      <c r="J102" s="3"/>
      <c r="K102" s="3" t="str">
        <f>IFERROR(VLOOKUP(B15,[9]IMPL_AG!A:B,2,FALSE),"")</f>
        <v/>
      </c>
      <c r="L102" s="3"/>
      <c r="M102" s="3" t="str">
        <f>IFERROR(VLOOKUP(B15,[9]FIN_SYS!A:B,2,FALSE),"")</f>
        <v/>
      </c>
      <c r="N102" s="3"/>
      <c r="O102" s="3" t="str">
        <f>IFERROR(VLOOKUP(B15,[9]GOK_DONOR!A:B,2,FALSE),"")</f>
        <v/>
      </c>
      <c r="P102" s="3"/>
      <c r="Q102" s="3" t="str">
        <f>IFERROR(VLOOKUP(B15,[9]LCDF!A:B,2,FALSE),"")</f>
        <v/>
      </c>
    </row>
    <row r="103" spans="1:17" ht="14.25" customHeight="1">
      <c r="A103" s="98" t="s">
        <v>963</v>
      </c>
      <c r="B103" s="58" t="s">
        <v>964</v>
      </c>
      <c r="C103" s="60" t="s">
        <v>965</v>
      </c>
      <c r="D103" s="3"/>
      <c r="E103" s="3" t="str">
        <f>IFERROR(VLOOKUP(B16,[9]KV20!A:B,2,FALSE),"")</f>
        <v/>
      </c>
      <c r="F103" s="3"/>
      <c r="G103" s="66" t="str">
        <f>IFERROR(VLOOKUP(B16,[9]KDP!A:B,2,FALSE),"")</f>
        <v/>
      </c>
      <c r="H103" s="3"/>
      <c r="I103" s="3" t="str">
        <f>IFERROR(VLOOKUP(B16,[9]Climate!A:B,2,FALSE),"")</f>
        <v/>
      </c>
      <c r="J103" s="3"/>
      <c r="K103" s="3" t="str">
        <f>IFERROR(VLOOKUP(B16,[9]IMPL_AG!A:B,2,FALSE),"")</f>
        <v/>
      </c>
      <c r="L103" s="3"/>
      <c r="M103" s="3" t="str">
        <f>IFERROR(VLOOKUP(B16,[9]FIN_SYS!A:B,2,FALSE),"")</f>
        <v/>
      </c>
      <c r="N103" s="3"/>
      <c r="O103" s="3" t="str">
        <f>IFERROR(VLOOKUP(B16,[9]GOK_DONOR!A:B,2,FALSE),"")</f>
        <v/>
      </c>
      <c r="P103" s="3"/>
      <c r="Q103" s="3" t="str">
        <f>IFERROR(VLOOKUP(B16,[9]LCDF!A:B,2,FALSE),"")</f>
        <v/>
      </c>
    </row>
    <row r="104" spans="1:17" ht="14.25" customHeight="1">
      <c r="A104" s="98" t="s">
        <v>970</v>
      </c>
      <c r="B104" s="58" t="s">
        <v>971</v>
      </c>
      <c r="C104" s="60" t="s">
        <v>972</v>
      </c>
      <c r="D104" s="3"/>
      <c r="E104" s="3" t="str">
        <f>IFERROR(VLOOKUP(B17,[9]KV20!A:B,2,FALSE),"")</f>
        <v/>
      </c>
      <c r="F104" s="3"/>
      <c r="G104" s="66" t="str">
        <f>IFERROR(VLOOKUP(B17,[9]KDP!A:B,2,FALSE),"")</f>
        <v/>
      </c>
      <c r="H104" s="3"/>
      <c r="I104" s="3" t="str">
        <f>IFERROR(VLOOKUP(B17,[9]Climate!A:B,2,FALSE),"")</f>
        <v/>
      </c>
      <c r="J104" s="3"/>
      <c r="K104" s="3" t="str">
        <f>IFERROR(VLOOKUP(B17,[9]IMPL_AG!A:B,2,FALSE),"")</f>
        <v/>
      </c>
      <c r="L104" s="3"/>
      <c r="M104" s="3" t="str">
        <f>IFERROR(VLOOKUP(B17,[9]FIN_SYS!A:B,2,FALSE),"")</f>
        <v/>
      </c>
      <c r="N104" s="3"/>
      <c r="O104" s="3" t="str">
        <f>IFERROR(VLOOKUP(B17,[9]GOK_DONOR!A:B,2,FALSE),"")</f>
        <v/>
      </c>
      <c r="P104" s="3"/>
      <c r="Q104" s="3" t="str">
        <f>IFERROR(VLOOKUP(B17,[9]LCDF!A:B,2,FALSE),"")</f>
        <v/>
      </c>
    </row>
    <row r="105" spans="1:17" ht="14.25" customHeight="1">
      <c r="A105" s="98" t="s">
        <v>978</v>
      </c>
      <c r="B105" s="58" t="s">
        <v>979</v>
      </c>
      <c r="C105" s="60" t="s">
        <v>980</v>
      </c>
      <c r="D105" s="3"/>
      <c r="E105" s="3" t="str">
        <f>IFERROR(VLOOKUP(B18,[9]KV20!A:B,2,FALSE),"")</f>
        <v/>
      </c>
      <c r="F105" s="3"/>
      <c r="G105" s="66" t="str">
        <f>IFERROR(VLOOKUP(B18,[9]KDP!A:B,2,FALSE),"")</f>
        <v/>
      </c>
      <c r="H105" s="3"/>
      <c r="I105" s="3" t="str">
        <f>IFERROR(VLOOKUP(B18,[9]Climate!A:B,2,FALSE),"")</f>
        <v/>
      </c>
      <c r="J105" s="3"/>
      <c r="K105" s="3" t="str">
        <f>IFERROR(VLOOKUP(B18,[9]IMPL_AG!A:B,2,FALSE),"")</f>
        <v/>
      </c>
      <c r="L105" s="3"/>
      <c r="M105" s="3" t="str">
        <f>IFERROR(VLOOKUP(B18,[9]FIN_SYS!A:B,2,FALSE),"")</f>
        <v/>
      </c>
      <c r="N105" s="3"/>
      <c r="O105" s="3" t="str">
        <f>IFERROR(VLOOKUP(B18,[9]GOK_DONOR!A:B,2,FALSE),"")</f>
        <v/>
      </c>
      <c r="P105" s="3"/>
      <c r="Q105" s="3" t="str">
        <f>IFERROR(VLOOKUP(B18,[9]LCDF!A:B,2,FALSE),"")</f>
        <v/>
      </c>
    </row>
    <row r="106" spans="1:17" ht="14.25" customHeight="1">
      <c r="A106" s="98" t="s">
        <v>988</v>
      </c>
      <c r="B106" s="58" t="s">
        <v>989</v>
      </c>
      <c r="C106" s="60" t="s">
        <v>990</v>
      </c>
      <c r="D106" s="3"/>
      <c r="E106" s="3" t="str">
        <f>IFERROR(VLOOKUP(B19,[9]KV20!A:B,2,FALSE),"")</f>
        <v/>
      </c>
      <c r="F106" s="3"/>
      <c r="G106" s="66" t="str">
        <f>IFERROR(VLOOKUP(B19,[9]KDP!A:B,2,FALSE),"")</f>
        <v/>
      </c>
      <c r="H106" s="3"/>
      <c r="I106" s="3" t="str">
        <f>IFERROR(VLOOKUP(B19,[9]Climate!A:B,2,FALSE),"")</f>
        <v/>
      </c>
      <c r="J106" s="3"/>
      <c r="K106" s="3" t="str">
        <f>IFERROR(VLOOKUP(B19,[9]IMPL_AG!A:B,2,FALSE),"")</f>
        <v/>
      </c>
      <c r="L106" s="3"/>
      <c r="M106" s="3" t="str">
        <f>IFERROR(VLOOKUP(B19,[9]FIN_SYS!A:B,2,FALSE),"")</f>
        <v/>
      </c>
      <c r="N106" s="3"/>
      <c r="O106" s="3" t="str">
        <f>IFERROR(VLOOKUP(B19,[9]GOK_DONOR!A:B,2,FALSE),"")</f>
        <v/>
      </c>
      <c r="P106" s="3"/>
      <c r="Q106" s="3" t="str">
        <f>IFERROR(VLOOKUP(B19,[9]LCDF!A:B,2,FALSE),"")</f>
        <v/>
      </c>
    </row>
    <row r="107" spans="1:17" ht="14.25" customHeight="1">
      <c r="A107" s="98" t="s">
        <v>995</v>
      </c>
      <c r="B107" s="58" t="s">
        <v>996</v>
      </c>
      <c r="C107" s="60" t="s">
        <v>997</v>
      </c>
      <c r="D107" s="3"/>
      <c r="E107" s="3" t="str">
        <f>IFERROR(VLOOKUP(B20,[9]KV20!A:B,2,FALSE),"")</f>
        <v/>
      </c>
      <c r="F107" s="3"/>
      <c r="G107" s="66" t="str">
        <f>IFERROR(VLOOKUP(B20,[9]KDP!A:B,2,FALSE),"")</f>
        <v/>
      </c>
      <c r="H107" s="3"/>
      <c r="I107" s="3" t="str">
        <f>IFERROR(VLOOKUP(B20,[9]Climate!A:B,2,FALSE),"")</f>
        <v/>
      </c>
      <c r="J107" s="3"/>
      <c r="K107" s="3" t="str">
        <f>IFERROR(VLOOKUP(B20,[9]IMPL_AG!A:B,2,FALSE),"")</f>
        <v/>
      </c>
      <c r="L107" s="3"/>
      <c r="M107" s="3" t="str">
        <f>IFERROR(VLOOKUP(B20,[9]FIN_SYS!A:B,2,FALSE),"")</f>
        <v/>
      </c>
      <c r="N107" s="3"/>
      <c r="O107" s="3" t="str">
        <f>IFERROR(VLOOKUP(B20,[9]GOK_DONOR!A:B,2,FALSE),"")</f>
        <v/>
      </c>
      <c r="P107" s="3"/>
      <c r="Q107" s="3" t="str">
        <f>IFERROR(VLOOKUP(B20,[9]LCDF!A:B,2,FALSE),"")</f>
        <v/>
      </c>
    </row>
    <row r="108" spans="1:17" ht="14.25" customHeight="1">
      <c r="A108" s="98" t="s">
        <v>1002</v>
      </c>
      <c r="B108" s="58" t="s">
        <v>1003</v>
      </c>
      <c r="C108" s="60" t="s">
        <v>1004</v>
      </c>
      <c r="D108" s="3"/>
      <c r="E108" s="3" t="str">
        <f>IFERROR(VLOOKUP(B21,[9]KV20!A:B,2,FALSE),"")</f>
        <v/>
      </c>
      <c r="F108" s="3"/>
      <c r="G108" s="66" t="str">
        <f>IFERROR(VLOOKUP(B21,[9]KDP!A:B,2,FALSE),"")</f>
        <v/>
      </c>
      <c r="H108" s="3"/>
      <c r="I108" s="3" t="str">
        <f>IFERROR(VLOOKUP(B21,[9]Climate!A:B,2,FALSE),"")</f>
        <v/>
      </c>
      <c r="J108" s="3"/>
      <c r="K108" s="3" t="str">
        <f>IFERROR(VLOOKUP(B21,[9]IMPL_AG!A:B,2,FALSE),"")</f>
        <v/>
      </c>
      <c r="L108" s="3"/>
      <c r="M108" s="3" t="str">
        <f>IFERROR(VLOOKUP(B21,[9]FIN_SYS!A:B,2,FALSE),"")</f>
        <v/>
      </c>
      <c r="N108" s="3"/>
      <c r="O108" s="3" t="str">
        <f>IFERROR(VLOOKUP(B21,[9]GOK_DONOR!A:B,2,FALSE),"")</f>
        <v/>
      </c>
      <c r="P108" s="3"/>
      <c r="Q108" s="3" t="str">
        <f>IFERROR(VLOOKUP(B21,[9]LCDF!A:B,2,FALSE),"")</f>
        <v/>
      </c>
    </row>
    <row r="109" spans="1:17" ht="14.25" customHeight="1">
      <c r="A109" s="98" t="s">
        <v>1010</v>
      </c>
      <c r="B109" s="58" t="s">
        <v>1011</v>
      </c>
      <c r="C109" s="60" t="s">
        <v>1012</v>
      </c>
      <c r="D109" s="3"/>
      <c r="E109" s="3" t="str">
        <f>IFERROR(VLOOKUP(B22,[9]KV20!A:B,2,FALSE),"")</f>
        <v/>
      </c>
      <c r="F109" s="3"/>
      <c r="G109" s="66" t="str">
        <f>IFERROR(VLOOKUP(B22,[9]KDP!A:B,2,FALSE),"")</f>
        <v/>
      </c>
      <c r="H109" s="3"/>
      <c r="I109" s="3" t="str">
        <f>IFERROR(VLOOKUP(B22,[9]Climate!A:B,2,FALSE),"")</f>
        <v/>
      </c>
      <c r="J109" s="3"/>
      <c r="K109" s="3" t="str">
        <f>IFERROR(VLOOKUP(B22,[9]IMPL_AG!A:B,2,FALSE),"")</f>
        <v/>
      </c>
      <c r="L109" s="3"/>
      <c r="M109" s="3" t="str">
        <f>IFERROR(VLOOKUP(B22,[9]FIN_SYS!A:B,2,FALSE),"")</f>
        <v/>
      </c>
      <c r="N109" s="3"/>
      <c r="O109" s="3" t="str">
        <f>IFERROR(VLOOKUP(B22,[9]GOK_DONOR!A:B,2,FALSE),"")</f>
        <v/>
      </c>
      <c r="P109" s="3"/>
      <c r="Q109" s="3" t="str">
        <f>IFERROR(VLOOKUP(B22,[9]LCDF!A:B,2,FALSE),"")</f>
        <v/>
      </c>
    </row>
    <row r="110" spans="1:17" ht="14.25" customHeight="1">
      <c r="A110" s="98" t="s">
        <v>1019</v>
      </c>
      <c r="B110" s="58" t="s">
        <v>1020</v>
      </c>
      <c r="C110" s="60" t="s">
        <v>1021</v>
      </c>
      <c r="D110" s="3"/>
      <c r="E110" s="3" t="str">
        <f>IFERROR(VLOOKUP(B23,[9]KV20!A:B,2,FALSE),"")</f>
        <v/>
      </c>
      <c r="F110" s="3"/>
      <c r="G110" s="66" t="str">
        <f>IFERROR(VLOOKUP(B23,[9]KDP!A:B,2,FALSE),"")</f>
        <v/>
      </c>
      <c r="H110" s="3"/>
      <c r="I110" s="3" t="str">
        <f>IFERROR(VLOOKUP(B23,[9]Climate!A:B,2,FALSE),"")</f>
        <v/>
      </c>
      <c r="J110" s="3"/>
      <c r="K110" s="3" t="str">
        <f>IFERROR(VLOOKUP(B23,[9]IMPL_AG!A:B,2,FALSE),"")</f>
        <v/>
      </c>
      <c r="L110" s="3"/>
      <c r="M110" s="3" t="str">
        <f>IFERROR(VLOOKUP(B23,[9]FIN_SYS!A:B,2,FALSE),"")</f>
        <v/>
      </c>
      <c r="N110" s="3"/>
      <c r="O110" s="3" t="str">
        <f>IFERROR(VLOOKUP(B23,[9]GOK_DONOR!A:B,2,FALSE),"")</f>
        <v/>
      </c>
      <c r="P110" s="3"/>
      <c r="Q110" s="3" t="str">
        <f>IFERROR(VLOOKUP(B23,[9]LCDF!A:B,2,FALSE),"")</f>
        <v/>
      </c>
    </row>
    <row r="111" spans="1:17" ht="14.25" customHeight="1">
      <c r="A111" s="98" t="s">
        <v>1027</v>
      </c>
      <c r="B111" s="58" t="s">
        <v>1028</v>
      </c>
      <c r="C111" s="60" t="s">
        <v>1029</v>
      </c>
      <c r="D111" s="3"/>
      <c r="E111" s="3" t="str">
        <f>IFERROR(VLOOKUP(B24,[9]KV20!A:B,2,FALSE),"")</f>
        <v/>
      </c>
      <c r="F111" s="3"/>
      <c r="G111" s="66" t="str">
        <f>IFERROR(VLOOKUP(B24,[9]KDP!A:B,2,FALSE),"")</f>
        <v/>
      </c>
      <c r="H111" s="3"/>
      <c r="I111" s="3" t="str">
        <f>IFERROR(VLOOKUP(B24,[9]Climate!A:B,2,FALSE),"")</f>
        <v/>
      </c>
      <c r="J111" s="3"/>
      <c r="K111" s="3" t="str">
        <f>IFERROR(VLOOKUP(B24,[9]IMPL_AG!A:B,2,FALSE),"")</f>
        <v/>
      </c>
      <c r="L111" s="3"/>
      <c r="M111" s="3" t="str">
        <f>IFERROR(VLOOKUP(B24,[9]FIN_SYS!A:B,2,FALSE),"")</f>
        <v/>
      </c>
      <c r="N111" s="3"/>
      <c r="O111" s="3" t="str">
        <f>IFERROR(VLOOKUP(B24,[9]GOK_DONOR!A:B,2,FALSE),"")</f>
        <v/>
      </c>
      <c r="P111" s="3"/>
      <c r="Q111" s="3" t="str">
        <f>IFERROR(VLOOKUP(B24,[9]LCDF!A:B,2,FALSE),"")</f>
        <v/>
      </c>
    </row>
    <row r="112" spans="1:17" ht="14.25" customHeight="1">
      <c r="A112" s="98" t="s">
        <v>1034</v>
      </c>
      <c r="B112" s="58" t="s">
        <v>1035</v>
      </c>
      <c r="C112" s="60" t="s">
        <v>1036</v>
      </c>
      <c r="D112" s="3"/>
      <c r="E112" s="3" t="str">
        <f>IFERROR(VLOOKUP(B25,[9]KV20!A:B,2,FALSE),"")</f>
        <v/>
      </c>
      <c r="F112" s="3"/>
      <c r="G112" s="66" t="str">
        <f>IFERROR(VLOOKUP(B25,[9]KDP!A:B,2,FALSE),"")</f>
        <v/>
      </c>
      <c r="H112" s="3"/>
      <c r="I112" s="3" t="str">
        <f>IFERROR(VLOOKUP(B25,[9]Climate!A:B,2,FALSE),"")</f>
        <v/>
      </c>
      <c r="J112" s="3"/>
      <c r="K112" s="3" t="str">
        <f>IFERROR(VLOOKUP(B25,[9]IMPL_AG!A:B,2,FALSE),"")</f>
        <v/>
      </c>
      <c r="L112" s="3"/>
      <c r="M112" s="3" t="str">
        <f>IFERROR(VLOOKUP(B25,[9]FIN_SYS!A:B,2,FALSE),"")</f>
        <v/>
      </c>
      <c r="N112" s="3"/>
      <c r="O112" s="3" t="str">
        <f>IFERROR(VLOOKUP(B25,[9]GOK_DONOR!A:B,2,FALSE),"")</f>
        <v/>
      </c>
      <c r="P112" s="3"/>
      <c r="Q112" s="3" t="str">
        <f>IFERROR(VLOOKUP(B25,[9]LCDF!A:B,2,FALSE),"")</f>
        <v/>
      </c>
    </row>
    <row r="113" spans="1:17" ht="14.25" customHeight="1">
      <c r="A113" s="98" t="s">
        <v>1039</v>
      </c>
      <c r="B113" s="58" t="s">
        <v>1040</v>
      </c>
      <c r="C113" s="60" t="s">
        <v>1041</v>
      </c>
      <c r="D113" s="3"/>
      <c r="E113" s="3" t="str">
        <f>IFERROR(VLOOKUP(B26,[9]KV20!A:B,2,FALSE),"")</f>
        <v/>
      </c>
      <c r="F113" s="3"/>
      <c r="G113" s="66" t="str">
        <f>IFERROR(VLOOKUP(B26,[9]KDP!A:B,2,FALSE),"")</f>
        <v/>
      </c>
      <c r="H113" s="3"/>
      <c r="I113" s="3" t="str">
        <f>IFERROR(VLOOKUP(B26,[9]Climate!A:B,2,FALSE),"")</f>
        <v/>
      </c>
      <c r="J113" s="3"/>
      <c r="K113" s="3" t="str">
        <f>IFERROR(VLOOKUP(B26,[9]IMPL_AG!A:B,2,FALSE),"")</f>
        <v/>
      </c>
      <c r="L113" s="3"/>
      <c r="M113" s="3" t="str">
        <f>IFERROR(VLOOKUP(B26,[9]FIN_SYS!A:B,2,FALSE),"")</f>
        <v/>
      </c>
      <c r="N113" s="3"/>
      <c r="O113" s="3" t="str">
        <f>IFERROR(VLOOKUP(B26,[9]GOK_DONOR!A:B,2,FALSE),"")</f>
        <v/>
      </c>
      <c r="P113" s="3"/>
      <c r="Q113" s="3" t="str">
        <f>IFERROR(VLOOKUP(B26,[9]LCDF!A:B,2,FALSE),"")</f>
        <v/>
      </c>
    </row>
    <row r="114" spans="1:17" ht="14.25" customHeight="1">
      <c r="A114" s="98" t="s">
        <v>1046</v>
      </c>
      <c r="B114" s="58" t="s">
        <v>1048</v>
      </c>
      <c r="C114" s="60" t="s">
        <v>1049</v>
      </c>
      <c r="D114" s="3"/>
      <c r="E114" s="3" t="str">
        <f>IFERROR(VLOOKUP(B27,[9]KV20!A:B,2,FALSE),"")</f>
        <v/>
      </c>
      <c r="F114" s="3"/>
      <c r="G114" s="66" t="str">
        <f>IFERROR(VLOOKUP(B27,[9]KDP!A:B,2,FALSE),"")</f>
        <v/>
      </c>
      <c r="H114" s="3"/>
      <c r="I114" s="3" t="str">
        <f>IFERROR(VLOOKUP(B27,[9]Climate!A:B,2,FALSE),"")</f>
        <v/>
      </c>
      <c r="J114" s="3"/>
      <c r="K114" s="3" t="str">
        <f>IFERROR(VLOOKUP(B27,[9]IMPL_AG!A:B,2,FALSE),"")</f>
        <v/>
      </c>
      <c r="L114" s="3"/>
      <c r="M114" s="3" t="str">
        <f>IFERROR(VLOOKUP(B27,[9]FIN_SYS!A:B,2,FALSE),"")</f>
        <v/>
      </c>
      <c r="N114" s="3"/>
      <c r="O114" s="3" t="str">
        <f>IFERROR(VLOOKUP(B27,[9]GOK_DONOR!A:B,2,FALSE),"")</f>
        <v/>
      </c>
      <c r="P114" s="3"/>
      <c r="Q114" s="3" t="str">
        <f>IFERROR(VLOOKUP(B27,[9]LCDF!A:B,2,FALSE),"")</f>
        <v/>
      </c>
    </row>
    <row r="115" spans="1:17" ht="14.25" customHeight="1">
      <c r="A115" s="98" t="s">
        <v>1052</v>
      </c>
      <c r="B115" s="58" t="s">
        <v>1054</v>
      </c>
      <c r="C115" s="60" t="s">
        <v>1055</v>
      </c>
      <c r="D115" s="3"/>
      <c r="E115" s="3" t="str">
        <f>IFERROR(VLOOKUP(B28,[9]KV20!A:B,2,FALSE),"")</f>
        <v/>
      </c>
      <c r="F115" s="3"/>
      <c r="G115" s="66" t="str">
        <f>IFERROR(VLOOKUP(B28,[9]KDP!A:B,2,FALSE),"")</f>
        <v/>
      </c>
      <c r="H115" s="3"/>
      <c r="I115" s="3" t="str">
        <f>IFERROR(VLOOKUP(B28,[9]Climate!A:B,2,FALSE),"")</f>
        <v/>
      </c>
      <c r="J115" s="3"/>
      <c r="K115" s="3" t="str">
        <f>IFERROR(VLOOKUP(B28,[9]IMPL_AG!A:B,2,FALSE),"")</f>
        <v/>
      </c>
      <c r="L115" s="3"/>
      <c r="M115" s="3" t="str">
        <f>IFERROR(VLOOKUP(B28,[9]FIN_SYS!A:B,2,FALSE),"")</f>
        <v/>
      </c>
      <c r="N115" s="3"/>
      <c r="O115" s="3" t="str">
        <f>IFERROR(VLOOKUP(B28,[9]GOK_DONOR!A:B,2,FALSE),"")</f>
        <v/>
      </c>
      <c r="P115" s="3"/>
      <c r="Q115" s="3" t="str">
        <f>IFERROR(VLOOKUP(B28,[9]LCDF!A:B,2,FALSE),"")</f>
        <v/>
      </c>
    </row>
    <row r="116" spans="1:17" ht="14.25" customHeight="1">
      <c r="A116" s="98" t="s">
        <v>1058</v>
      </c>
      <c r="B116" s="58" t="s">
        <v>1060</v>
      </c>
      <c r="C116" s="60" t="s">
        <v>1061</v>
      </c>
      <c r="D116" s="3"/>
      <c r="E116" s="3" t="str">
        <f>IFERROR(VLOOKUP(B29,[9]KV20!A:B,2,FALSE),"")</f>
        <v/>
      </c>
      <c r="F116" s="3"/>
      <c r="G116" s="66" t="str">
        <f>IFERROR(VLOOKUP(B29,[9]KDP!A:B,2,FALSE),"")</f>
        <v/>
      </c>
      <c r="H116" s="3"/>
      <c r="I116" s="3" t="str">
        <f>IFERROR(VLOOKUP(B29,[9]Climate!A:B,2,FALSE),"")</f>
        <v/>
      </c>
      <c r="J116" s="3"/>
      <c r="K116" s="3" t="str">
        <f>IFERROR(VLOOKUP(B29,[9]IMPL_AG!A:B,2,FALSE),"")</f>
        <v/>
      </c>
      <c r="L116" s="3"/>
      <c r="M116" s="3" t="str">
        <f>IFERROR(VLOOKUP(B29,[9]FIN_SYS!A:B,2,FALSE),"")</f>
        <v/>
      </c>
      <c r="N116" s="3"/>
      <c r="O116" s="3" t="str">
        <f>IFERROR(VLOOKUP(B29,[9]GOK_DONOR!A:B,2,FALSE),"")</f>
        <v/>
      </c>
      <c r="P116" s="3"/>
      <c r="Q116" s="3" t="str">
        <f>IFERROR(VLOOKUP(B29,[9]LCDF!A:B,2,FALSE),"")</f>
        <v/>
      </c>
    </row>
    <row r="117" spans="1:17" ht="14.25" customHeight="1">
      <c r="A117" s="98" t="s">
        <v>1066</v>
      </c>
      <c r="B117" s="58" t="s">
        <v>1068</v>
      </c>
      <c r="C117" s="60" t="s">
        <v>1069</v>
      </c>
      <c r="D117" s="3"/>
      <c r="E117" s="3" t="str">
        <f>IFERROR(VLOOKUP(B30,[9]KV20!A:B,2,FALSE),"")</f>
        <v/>
      </c>
      <c r="F117" s="3"/>
      <c r="G117" s="66" t="str">
        <f>IFERROR(VLOOKUP(B30,[9]KDP!A:B,2,FALSE),"")</f>
        <v/>
      </c>
      <c r="H117" s="3"/>
      <c r="I117" s="3" t="str">
        <f>IFERROR(VLOOKUP(B30,[9]Climate!A:B,2,FALSE),"")</f>
        <v/>
      </c>
      <c r="J117" s="3"/>
      <c r="K117" s="3" t="str">
        <f>IFERROR(VLOOKUP(B30,[9]IMPL_AG!A:B,2,FALSE),"")</f>
        <v/>
      </c>
      <c r="L117" s="3"/>
      <c r="M117" s="3" t="str">
        <f>IFERROR(VLOOKUP(B30,[9]FIN_SYS!A:B,2,FALSE),"")</f>
        <v/>
      </c>
      <c r="N117" s="3"/>
      <c r="O117" s="3" t="str">
        <f>IFERROR(VLOOKUP(B30,[9]GOK_DONOR!A:B,2,FALSE),"")</f>
        <v/>
      </c>
      <c r="P117" s="3"/>
      <c r="Q117" s="3" t="str">
        <f>IFERROR(VLOOKUP(B30,[9]LCDF!A:B,2,FALSE),"")</f>
        <v/>
      </c>
    </row>
    <row r="118" spans="1:17" ht="14.25" customHeight="1">
      <c r="A118" s="98" t="s">
        <v>1076</v>
      </c>
      <c r="B118" s="58" t="s">
        <v>1077</v>
      </c>
      <c r="C118" s="60" t="s">
        <v>1078</v>
      </c>
      <c r="D118" s="3"/>
      <c r="E118" s="3" t="str">
        <f>IFERROR(VLOOKUP(B31,[9]KV20!A:B,2,FALSE),"")</f>
        <v/>
      </c>
      <c r="F118" s="3"/>
      <c r="G118" s="66" t="str">
        <f>IFERROR(VLOOKUP(B31,[9]KDP!A:B,2,FALSE),"")</f>
        <v/>
      </c>
      <c r="H118" s="3"/>
      <c r="I118" s="3" t="str">
        <f>IFERROR(VLOOKUP(B31,[9]Climate!A:B,2,FALSE),"")</f>
        <v/>
      </c>
      <c r="J118" s="3"/>
      <c r="K118" s="3" t="str">
        <f>IFERROR(VLOOKUP(B31,[9]IMPL_AG!A:B,2,FALSE),"")</f>
        <v/>
      </c>
      <c r="L118" s="3"/>
      <c r="M118" s="3" t="str">
        <f>IFERROR(VLOOKUP(B31,[9]FIN_SYS!A:B,2,FALSE),"")</f>
        <v/>
      </c>
      <c r="N118" s="3"/>
      <c r="O118" s="3" t="str">
        <f>IFERROR(VLOOKUP(B31,[9]GOK_DONOR!A:B,2,FALSE),"")</f>
        <v/>
      </c>
      <c r="P118" s="3"/>
      <c r="Q118" s="3" t="str">
        <f>IFERROR(VLOOKUP(B31,[9]LCDF!A:B,2,FALSE),"")</f>
        <v/>
      </c>
    </row>
    <row r="119" spans="1:17" ht="14.25" customHeight="1">
      <c r="A119" s="98" t="s">
        <v>1084</v>
      </c>
      <c r="B119" s="58" t="s">
        <v>1085</v>
      </c>
      <c r="C119" s="60" t="s">
        <v>1086</v>
      </c>
      <c r="D119" s="3"/>
      <c r="E119" s="3" t="str">
        <f>IFERROR(VLOOKUP(B32,[9]KV20!A:B,2,FALSE),"")</f>
        <v/>
      </c>
      <c r="F119" s="3"/>
      <c r="G119" s="66" t="str">
        <f>IFERROR(VLOOKUP(B32,[9]KDP!A:B,2,FALSE),"")</f>
        <v/>
      </c>
      <c r="H119" s="3"/>
      <c r="I119" s="3" t="str">
        <f>IFERROR(VLOOKUP(B32,[9]Climate!A:B,2,FALSE),"")</f>
        <v/>
      </c>
      <c r="J119" s="3"/>
      <c r="K119" s="3" t="str">
        <f>IFERROR(VLOOKUP(B32,[9]IMPL_AG!A:B,2,FALSE),"")</f>
        <v/>
      </c>
      <c r="L119" s="3"/>
      <c r="M119" s="3" t="str">
        <f>IFERROR(VLOOKUP(B32,[9]FIN_SYS!A:B,2,FALSE),"")</f>
        <v/>
      </c>
      <c r="N119" s="3"/>
      <c r="O119" s="3" t="str">
        <f>IFERROR(VLOOKUP(B32,[9]GOK_DONOR!A:B,2,FALSE),"")</f>
        <v/>
      </c>
      <c r="P119" s="3"/>
      <c r="Q119" s="3" t="str">
        <f>IFERROR(VLOOKUP(B32,[9]LCDF!A:B,2,FALSE),"")</f>
        <v/>
      </c>
    </row>
    <row r="120" spans="1:17" ht="14.25" customHeight="1">
      <c r="A120" s="67" t="s">
        <v>1091</v>
      </c>
      <c r="B120" s="68" t="s">
        <v>1092</v>
      </c>
      <c r="C120" s="60" t="s">
        <v>1093</v>
      </c>
      <c r="D120" s="3"/>
      <c r="E120" s="3" t="str">
        <f>IFERROR(VLOOKUP(B33,[9]KV20!A:B,2,FALSE),"")</f>
        <v/>
      </c>
      <c r="F120" s="3"/>
      <c r="G120" s="66" t="str">
        <f>IFERROR(VLOOKUP(B33,[9]KDP!A:B,2,FALSE),"")</f>
        <v/>
      </c>
      <c r="H120" s="3"/>
      <c r="I120" s="3" t="str">
        <f>IFERROR(VLOOKUP(B33,[9]Climate!A:B,2,FALSE),"")</f>
        <v/>
      </c>
      <c r="J120" s="3"/>
      <c r="K120" s="3" t="str">
        <f>IFERROR(VLOOKUP(B33,[9]IMPL_AG!A:B,2,FALSE),"")</f>
        <v/>
      </c>
      <c r="L120" s="3"/>
      <c r="M120" s="3" t="str">
        <f>IFERROR(VLOOKUP(B33,[9]FIN_SYS!A:B,2,FALSE),"")</f>
        <v/>
      </c>
      <c r="N120" s="3"/>
      <c r="O120" s="3" t="str">
        <f>IFERROR(VLOOKUP(B33,[9]GOK_DONOR!A:B,2,FALSE),"")</f>
        <v/>
      </c>
      <c r="P120" s="3"/>
      <c r="Q120" s="3" t="str">
        <f>IFERROR(VLOOKUP(B33,[9]LCDF!A:B,2,FALSE),"")</f>
        <v/>
      </c>
    </row>
    <row r="121" spans="1:17" ht="14.25" customHeight="1">
      <c r="A121" s="65" t="s">
        <v>1099</v>
      </c>
      <c r="B121" s="58" t="s">
        <v>1101</v>
      </c>
      <c r="C121" s="60" t="s">
        <v>1102</v>
      </c>
      <c r="D121" s="3"/>
      <c r="E121" s="3" t="str">
        <f>IFERROR(VLOOKUP(B34,[9]KV20!A:B,2,FALSE),"")</f>
        <v/>
      </c>
      <c r="F121" s="3"/>
      <c r="G121" s="66" t="str">
        <f>IFERROR(VLOOKUP(B34,[9]KDP!A:B,2,FALSE),"")</f>
        <v/>
      </c>
      <c r="H121" s="3"/>
      <c r="I121" s="3" t="str">
        <f>IFERROR(VLOOKUP(B34,[9]Climate!A:B,2,FALSE),"")</f>
        <v/>
      </c>
      <c r="J121" s="3"/>
      <c r="K121" s="3" t="str">
        <f>IFERROR(VLOOKUP(B34,[9]IMPL_AG!A:B,2,FALSE),"")</f>
        <v/>
      </c>
      <c r="L121" s="3"/>
      <c r="M121" s="3" t="str">
        <f>IFERROR(VLOOKUP(B34,[9]FIN_SYS!A:B,2,FALSE),"")</f>
        <v/>
      </c>
      <c r="N121" s="3"/>
      <c r="O121" s="3" t="str">
        <f>IFERROR(VLOOKUP(B34,[9]GOK_DONOR!A:B,2,FALSE),"")</f>
        <v/>
      </c>
      <c r="P121" s="3"/>
      <c r="Q121" s="3" t="str">
        <f>IFERROR(VLOOKUP(B34,[9]LCDF!A:B,2,FALSE),"")</f>
        <v/>
      </c>
    </row>
    <row r="122" spans="1:17" ht="14.25" customHeight="1">
      <c r="A122" s="98" t="s">
        <v>1107</v>
      </c>
      <c r="B122" s="58" t="s">
        <v>1109</v>
      </c>
      <c r="C122" s="60" t="s">
        <v>1110</v>
      </c>
      <c r="D122" s="3"/>
      <c r="E122" s="3" t="str">
        <f>IFERROR(VLOOKUP(B35,[9]KV20!A:B,2,FALSE),"")</f>
        <v/>
      </c>
      <c r="F122" s="3"/>
      <c r="G122" s="66" t="str">
        <f>IFERROR(VLOOKUP(B35,[9]KDP!A:B,2,FALSE),"")</f>
        <v/>
      </c>
      <c r="H122" s="3"/>
      <c r="I122" s="3" t="str">
        <f>IFERROR(VLOOKUP(B35,[9]Climate!A:B,2,FALSE),"")</f>
        <v/>
      </c>
      <c r="J122" s="3"/>
      <c r="K122" s="3" t="str">
        <f>IFERROR(VLOOKUP(B35,[9]IMPL_AG!A:B,2,FALSE),"")</f>
        <v/>
      </c>
      <c r="L122" s="3"/>
      <c r="M122" s="3" t="str">
        <f>IFERROR(VLOOKUP(B35,[9]FIN_SYS!A:B,2,FALSE),"")</f>
        <v/>
      </c>
      <c r="N122" s="3"/>
      <c r="O122" s="3" t="str">
        <f>IFERROR(VLOOKUP(B35,[9]GOK_DONOR!A:B,2,FALSE),"")</f>
        <v/>
      </c>
      <c r="P122" s="3"/>
      <c r="Q122" s="3" t="str">
        <f>IFERROR(VLOOKUP(B35,[9]LCDF!A:B,2,FALSE),"")</f>
        <v/>
      </c>
    </row>
    <row r="123" spans="1:17" ht="14.25" customHeight="1">
      <c r="A123" s="65" t="s">
        <v>1114</v>
      </c>
      <c r="B123" s="58" t="s">
        <v>1115</v>
      </c>
      <c r="C123" s="60" t="s">
        <v>1116</v>
      </c>
      <c r="D123" s="3"/>
      <c r="E123" s="3" t="str">
        <f>IFERROR(VLOOKUP(B36,[9]KV20!A:B,2,FALSE),"")</f>
        <v/>
      </c>
      <c r="F123" s="3"/>
      <c r="G123" s="66" t="str">
        <f>IFERROR(VLOOKUP(B36,[9]KDP!A:B,2,FALSE),"")</f>
        <v/>
      </c>
      <c r="H123" s="3"/>
      <c r="I123" s="3" t="str">
        <f>IFERROR(VLOOKUP(B36,[9]Climate!A:B,2,FALSE),"")</f>
        <v/>
      </c>
      <c r="J123" s="3"/>
      <c r="K123" s="3" t="str">
        <f>IFERROR(VLOOKUP(B36,[9]IMPL_AG!A:B,2,FALSE),"")</f>
        <v/>
      </c>
      <c r="L123" s="3"/>
      <c r="M123" s="3" t="str">
        <f>IFERROR(VLOOKUP(B36,[9]FIN_SYS!A:B,2,FALSE),"")</f>
        <v/>
      </c>
      <c r="N123" s="3"/>
      <c r="O123" s="3" t="str">
        <f>IFERROR(VLOOKUP(B36,[9]GOK_DONOR!A:B,2,FALSE),"")</f>
        <v/>
      </c>
      <c r="P123" s="3"/>
      <c r="Q123" s="3" t="str">
        <f>IFERROR(VLOOKUP(B36,[9]LCDF!A:B,2,FALSE),"")</f>
        <v/>
      </c>
    </row>
    <row r="124" spans="1:17" ht="14.25" customHeight="1">
      <c r="A124" s="98" t="s">
        <v>1122</v>
      </c>
      <c r="B124" s="58" t="s">
        <v>1123</v>
      </c>
      <c r="C124" s="60" t="s">
        <v>1124</v>
      </c>
      <c r="D124" s="3"/>
      <c r="E124" s="3" t="str">
        <f>IFERROR(VLOOKUP(B37,[9]KV20!A:B,2,FALSE),"")</f>
        <v/>
      </c>
      <c r="F124" s="3"/>
      <c r="G124" s="66" t="str">
        <f>IFERROR(VLOOKUP(B37,[9]KDP!A:B,2,FALSE),"")</f>
        <v/>
      </c>
      <c r="H124" s="3"/>
      <c r="I124" s="3" t="str">
        <f>IFERROR(VLOOKUP(B37,[9]Climate!A:B,2,FALSE),"")</f>
        <v/>
      </c>
      <c r="J124" s="3"/>
      <c r="K124" s="3" t="str">
        <f>IFERROR(VLOOKUP(B37,[9]IMPL_AG!A:B,2,FALSE),"")</f>
        <v/>
      </c>
      <c r="L124" s="3"/>
      <c r="M124" s="3" t="str">
        <f>IFERROR(VLOOKUP(B37,[9]FIN_SYS!A:B,2,FALSE),"")</f>
        <v/>
      </c>
      <c r="N124" s="3"/>
      <c r="O124" s="3" t="str">
        <f>IFERROR(VLOOKUP(B37,[9]GOK_DONOR!A:B,2,FALSE),"")</f>
        <v/>
      </c>
      <c r="P124" s="3"/>
      <c r="Q124" s="3" t="str">
        <f>IFERROR(VLOOKUP(B37,[9]LCDF!A:B,2,FALSE),"")</f>
        <v/>
      </c>
    </row>
    <row r="125" spans="1:17" ht="14.25" customHeight="1">
      <c r="A125" s="65" t="s">
        <v>1129</v>
      </c>
      <c r="B125" s="58" t="s">
        <v>1130</v>
      </c>
      <c r="C125" s="60" t="s">
        <v>1132</v>
      </c>
      <c r="D125" s="3"/>
      <c r="E125" s="3" t="str">
        <f>IFERROR(VLOOKUP(B38,[9]KV20!A:B,2,FALSE),"")</f>
        <v/>
      </c>
      <c r="F125" s="3"/>
      <c r="G125" s="66" t="str">
        <f>IFERROR(VLOOKUP(B38,[9]KDP!A:B,2,FALSE),"")</f>
        <v/>
      </c>
      <c r="H125" s="3"/>
      <c r="I125" s="3" t="str">
        <f>IFERROR(VLOOKUP(B38,[9]Climate!A:B,2,FALSE),"")</f>
        <v/>
      </c>
      <c r="J125" s="3"/>
      <c r="K125" s="3" t="str">
        <f>IFERROR(VLOOKUP(B38,[9]IMPL_AG!A:B,2,FALSE),"")</f>
        <v/>
      </c>
      <c r="L125" s="3"/>
      <c r="M125" s="3" t="str">
        <f>IFERROR(VLOOKUP(B38,[9]FIN_SYS!A:B,2,FALSE),"")</f>
        <v/>
      </c>
      <c r="N125" s="3"/>
      <c r="O125" s="3" t="str">
        <f>IFERROR(VLOOKUP(B38,[9]GOK_DONOR!A:B,2,FALSE),"")</f>
        <v/>
      </c>
      <c r="P125" s="3"/>
      <c r="Q125" s="3" t="str">
        <f>IFERROR(VLOOKUP(B38,[9]LCDF!A:B,2,FALSE),"")</f>
        <v/>
      </c>
    </row>
    <row r="126" spans="1:17" ht="14.25" customHeight="1">
      <c r="A126" s="65" t="s">
        <v>1136</v>
      </c>
      <c r="B126" s="58" t="s">
        <v>1137</v>
      </c>
      <c r="C126" s="60" t="s">
        <v>1138</v>
      </c>
      <c r="D126" s="3"/>
      <c r="E126" s="3" t="str">
        <f>IFERROR(VLOOKUP(B39,[9]KV20!A:B,2,FALSE),"")</f>
        <v/>
      </c>
      <c r="F126" s="3"/>
      <c r="G126" s="66" t="str">
        <f>IFERROR(VLOOKUP(B39,[9]KDP!A:B,2,FALSE),"")</f>
        <v/>
      </c>
      <c r="H126" s="3"/>
      <c r="I126" s="3" t="str">
        <f>IFERROR(VLOOKUP(B39,[9]Climate!A:B,2,FALSE),"")</f>
        <v/>
      </c>
      <c r="J126" s="3"/>
      <c r="K126" s="3" t="str">
        <f>IFERROR(VLOOKUP(B39,[9]IMPL_AG!A:B,2,FALSE),"")</f>
        <v/>
      </c>
      <c r="L126" s="3"/>
      <c r="M126" s="3" t="str">
        <f>IFERROR(VLOOKUP(B39,[9]FIN_SYS!A:B,2,FALSE),"")</f>
        <v/>
      </c>
      <c r="N126" s="3"/>
      <c r="O126" s="3" t="str">
        <f>IFERROR(VLOOKUP(B39,[9]GOK_DONOR!A:B,2,FALSE),"")</f>
        <v/>
      </c>
      <c r="P126" s="3"/>
      <c r="Q126" s="3" t="str">
        <f>IFERROR(VLOOKUP(B39,[9]LCDF!A:B,2,FALSE),"")</f>
        <v/>
      </c>
    </row>
    <row r="127" spans="1:17" ht="14.25" customHeight="1">
      <c r="A127" s="65" t="s">
        <v>1144</v>
      </c>
      <c r="B127" s="58" t="s">
        <v>1145</v>
      </c>
      <c r="C127" s="60" t="s">
        <v>1147</v>
      </c>
      <c r="D127" s="3"/>
      <c r="E127" s="3" t="str">
        <f>IFERROR(VLOOKUP(B40,[9]KV20!A:B,2,FALSE),"")</f>
        <v/>
      </c>
      <c r="F127" s="3"/>
      <c r="G127" s="66" t="str">
        <f>IFERROR(VLOOKUP(B40,[9]KDP!A:B,2,FALSE),"")</f>
        <v/>
      </c>
      <c r="H127" s="3"/>
      <c r="I127" s="3" t="str">
        <f>IFERROR(VLOOKUP(B40,[9]Climate!A:B,2,FALSE),"")</f>
        <v/>
      </c>
      <c r="J127" s="3"/>
      <c r="K127" s="3" t="str">
        <f>IFERROR(VLOOKUP(B40,[9]IMPL_AG!A:B,2,FALSE),"")</f>
        <v/>
      </c>
      <c r="L127" s="3"/>
      <c r="M127" s="3" t="str">
        <f>IFERROR(VLOOKUP(B40,[9]FIN_SYS!A:B,2,FALSE),"")</f>
        <v/>
      </c>
      <c r="N127" s="3"/>
      <c r="O127" s="3" t="str">
        <f>IFERROR(VLOOKUP(B40,[9]GOK_DONOR!A:B,2,FALSE),"")</f>
        <v/>
      </c>
      <c r="P127" s="3"/>
      <c r="Q127" s="3" t="str">
        <f>IFERROR(VLOOKUP(B40,[9]LCDF!A:B,2,FALSE),"")</f>
        <v/>
      </c>
    </row>
    <row r="128" spans="1:17" ht="14.25" customHeight="1">
      <c r="A128" s="67" t="s">
        <v>1153</v>
      </c>
      <c r="B128" s="68" t="s">
        <v>1154</v>
      </c>
      <c r="C128" s="60" t="s">
        <v>1156</v>
      </c>
      <c r="D128" s="3"/>
      <c r="E128" s="3" t="str">
        <f>IFERROR(VLOOKUP(B41,[9]KV20!A:B,2,FALSE),"")</f>
        <v/>
      </c>
      <c r="F128" s="3"/>
      <c r="G128" s="66" t="str">
        <f>IFERROR(VLOOKUP(B41,[9]KDP!A:B,2,FALSE),"")</f>
        <v/>
      </c>
      <c r="H128" s="3"/>
      <c r="I128" s="3" t="str">
        <f>IFERROR(VLOOKUP(B41,[9]Climate!A:B,2,FALSE),"")</f>
        <v/>
      </c>
      <c r="J128" s="3"/>
      <c r="K128" s="3" t="str">
        <f>IFERROR(VLOOKUP(B41,[9]IMPL_AG!A:B,2,FALSE),"")</f>
        <v/>
      </c>
      <c r="L128" s="3"/>
      <c r="M128" s="3" t="str">
        <f>IFERROR(VLOOKUP(B41,[9]FIN_SYS!A:B,2,FALSE),"")</f>
        <v/>
      </c>
      <c r="N128" s="3"/>
      <c r="O128" s="3" t="str">
        <f>IFERROR(VLOOKUP(B41,[9]GOK_DONOR!A:B,2,FALSE),"")</f>
        <v/>
      </c>
      <c r="P128" s="3"/>
      <c r="Q128" s="3" t="str">
        <f>IFERROR(VLOOKUP(B41,[9]LCDF!A:B,2,FALSE),"")</f>
        <v/>
      </c>
    </row>
    <row r="129" spans="1:17" ht="14.25" customHeight="1">
      <c r="A129" s="65" t="s">
        <v>1160</v>
      </c>
      <c r="B129" s="58" t="s">
        <v>1161</v>
      </c>
      <c r="C129" s="60" t="s">
        <v>1163</v>
      </c>
      <c r="D129" s="3"/>
      <c r="E129" s="3" t="str">
        <f>IFERROR(VLOOKUP(B42,[9]KV20!A:B,2,FALSE),"")</f>
        <v/>
      </c>
      <c r="F129" s="3"/>
      <c r="G129" s="66" t="str">
        <f>IFERROR(VLOOKUP(B42,[9]KDP!A:B,2,FALSE),"")</f>
        <v/>
      </c>
      <c r="H129" s="3"/>
      <c r="I129" s="3" t="str">
        <f>IFERROR(VLOOKUP(B42,[9]Climate!A:B,2,FALSE),"")</f>
        <v/>
      </c>
      <c r="J129" s="3"/>
      <c r="K129" s="3" t="str">
        <f>IFERROR(VLOOKUP(B42,[9]IMPL_AG!A:B,2,FALSE),"")</f>
        <v/>
      </c>
      <c r="L129" s="3"/>
      <c r="M129" s="3" t="str">
        <f>IFERROR(VLOOKUP(B42,[9]FIN_SYS!A:B,2,FALSE),"")</f>
        <v/>
      </c>
      <c r="N129" s="3"/>
      <c r="O129" s="3" t="str">
        <f>IFERROR(VLOOKUP(B42,[9]GOK_DONOR!A:B,2,FALSE),"")</f>
        <v/>
      </c>
      <c r="P129" s="3"/>
      <c r="Q129" s="3" t="str">
        <f>IFERROR(VLOOKUP(B42,[9]LCDF!A:B,2,FALSE),"")</f>
        <v/>
      </c>
    </row>
    <row r="130" spans="1:17" ht="14.25" customHeight="1">
      <c r="A130" s="65" t="s">
        <v>1166</v>
      </c>
      <c r="B130" s="58" t="s">
        <v>1167</v>
      </c>
      <c r="C130" s="60" t="s">
        <v>1168</v>
      </c>
      <c r="D130" s="3"/>
      <c r="E130" s="3" t="str">
        <f>IFERROR(VLOOKUP(B43,[9]KV20!A:B,2,FALSE),"")</f>
        <v/>
      </c>
      <c r="F130" s="3"/>
      <c r="G130" s="66" t="str">
        <f>IFERROR(VLOOKUP(B43,[9]KDP!A:B,2,FALSE),"")</f>
        <v/>
      </c>
      <c r="H130" s="3"/>
      <c r="I130" s="3" t="str">
        <f>IFERROR(VLOOKUP(B43,[9]Climate!A:B,2,FALSE),"")</f>
        <v/>
      </c>
      <c r="J130" s="3"/>
      <c r="K130" s="3" t="str">
        <f>IFERROR(VLOOKUP(B43,[9]IMPL_AG!A:B,2,FALSE),"")</f>
        <v/>
      </c>
      <c r="L130" s="3"/>
      <c r="M130" s="3" t="str">
        <f>IFERROR(VLOOKUP(B43,[9]FIN_SYS!A:B,2,FALSE),"")</f>
        <v/>
      </c>
      <c r="N130" s="3"/>
      <c r="O130" s="3" t="str">
        <f>IFERROR(VLOOKUP(B43,[9]GOK_DONOR!A:B,2,FALSE),"")</f>
        <v/>
      </c>
      <c r="P130" s="3"/>
      <c r="Q130" s="3" t="str">
        <f>IFERROR(VLOOKUP(B43,[9]LCDF!A:B,2,FALSE),"")</f>
        <v/>
      </c>
    </row>
    <row r="131" spans="1:17" ht="14.25" customHeight="1">
      <c r="A131" s="65" t="s">
        <v>1177</v>
      </c>
      <c r="B131" s="58" t="s">
        <v>1178</v>
      </c>
      <c r="C131" s="60" t="s">
        <v>1180</v>
      </c>
      <c r="D131" s="3"/>
      <c r="E131" s="3" t="str">
        <f>IFERROR(VLOOKUP(B44,[9]KV20!A:B,2,FALSE),"")</f>
        <v/>
      </c>
      <c r="F131" s="3"/>
      <c r="G131" s="66" t="str">
        <f>IFERROR(VLOOKUP(B44,[9]KDP!A:B,2,FALSE),"")</f>
        <v/>
      </c>
      <c r="H131" s="3"/>
      <c r="I131" s="3" t="str">
        <f>IFERROR(VLOOKUP(B44,[9]Climate!A:B,2,FALSE),"")</f>
        <v/>
      </c>
      <c r="J131" s="3"/>
      <c r="K131" s="3" t="str">
        <f>IFERROR(VLOOKUP(B44,[9]IMPL_AG!A:B,2,FALSE),"")</f>
        <v/>
      </c>
      <c r="L131" s="3"/>
      <c r="M131" s="3" t="str">
        <f>IFERROR(VLOOKUP(B44,[9]FIN_SYS!A:B,2,FALSE),"")</f>
        <v/>
      </c>
      <c r="N131" s="3"/>
      <c r="O131" s="3" t="str">
        <f>IFERROR(VLOOKUP(B44,[9]GOK_DONOR!A:B,2,FALSE),"")</f>
        <v/>
      </c>
      <c r="P131" s="3"/>
      <c r="Q131" s="3" t="str">
        <f>IFERROR(VLOOKUP(B44,[9]LCDF!A:B,2,FALSE),"")</f>
        <v/>
      </c>
    </row>
    <row r="132" spans="1:17" ht="14.25" customHeight="1">
      <c r="A132" s="65" t="s">
        <v>1186</v>
      </c>
      <c r="B132" s="58">
        <v>25013986</v>
      </c>
      <c r="C132" s="60" t="s">
        <v>1187</v>
      </c>
      <c r="D132" s="3"/>
      <c r="E132" s="3" t="str">
        <f>IFERROR(VLOOKUP(B45,[9]KV20!A:B,2,FALSE),"")</f>
        <v/>
      </c>
      <c r="F132" s="3"/>
      <c r="G132" s="66" t="str">
        <f>IFERROR(VLOOKUP(B45,[9]KDP!A:B,2,FALSE),"")</f>
        <v/>
      </c>
      <c r="H132" s="3"/>
      <c r="I132" s="3" t="str">
        <f>IFERROR(VLOOKUP(B45,[9]Climate!A:B,2,FALSE),"")</f>
        <v/>
      </c>
      <c r="J132" s="3"/>
      <c r="K132" s="3" t="str">
        <f>IFERROR(VLOOKUP(B45,[9]IMPL_AG!A:B,2,FALSE),"")</f>
        <v/>
      </c>
      <c r="L132" s="3"/>
      <c r="M132" s="3" t="str">
        <f>IFERROR(VLOOKUP(B45,[9]FIN_SYS!A:B,2,FALSE),"")</f>
        <v/>
      </c>
      <c r="N132" s="3"/>
      <c r="O132" s="3" t="str">
        <f>IFERROR(VLOOKUP(B45,[9]GOK_DONOR!A:B,2,FALSE),"")</f>
        <v/>
      </c>
      <c r="P132" s="3"/>
      <c r="Q132" s="3" t="str">
        <f>IFERROR(VLOOKUP(B45,[9]LCDF!A:B,2,FALSE),"")</f>
        <v/>
      </c>
    </row>
    <row r="133" spans="1:17" ht="14.25" customHeight="1">
      <c r="A133" s="65" t="s">
        <v>1194</v>
      </c>
      <c r="B133" s="58" t="s">
        <v>1195</v>
      </c>
      <c r="C133" s="60" t="s">
        <v>1196</v>
      </c>
      <c r="D133" s="3"/>
      <c r="E133" s="3" t="str">
        <f>IFERROR(VLOOKUP(B46,[9]KV20!A:B,2,FALSE),"")</f>
        <v/>
      </c>
      <c r="F133" s="3"/>
      <c r="G133" s="66" t="str">
        <f>IFERROR(VLOOKUP(B46,[9]KDP!A:B,2,FALSE),"")</f>
        <v/>
      </c>
      <c r="H133" s="3"/>
      <c r="I133" s="3" t="str">
        <f>IFERROR(VLOOKUP(B46,[9]Climate!A:B,2,FALSE),"")</f>
        <v/>
      </c>
      <c r="J133" s="3"/>
      <c r="K133" s="3" t="str">
        <f>IFERROR(VLOOKUP(B46,[9]IMPL_AG!A:B,2,FALSE),"")</f>
        <v/>
      </c>
      <c r="L133" s="3"/>
      <c r="M133" s="3" t="str">
        <f>IFERROR(VLOOKUP(B46,[9]FIN_SYS!A:B,2,FALSE),"")</f>
        <v/>
      </c>
      <c r="N133" s="3"/>
      <c r="O133" s="3" t="str">
        <f>IFERROR(VLOOKUP(B46,[9]GOK_DONOR!A:B,2,FALSE),"")</f>
        <v/>
      </c>
      <c r="P133" s="3"/>
      <c r="Q133" s="3" t="str">
        <f>IFERROR(VLOOKUP(B46,[9]LCDF!A:B,2,FALSE),"")</f>
        <v/>
      </c>
    </row>
    <row r="134" spans="1:17" ht="14.25" customHeight="1">
      <c r="A134" s="65" t="s">
        <v>1202</v>
      </c>
      <c r="B134" s="58" t="s">
        <v>1203</v>
      </c>
      <c r="C134" s="60" t="s">
        <v>1204</v>
      </c>
      <c r="D134" s="3"/>
      <c r="E134" s="3" t="str">
        <f>IFERROR(VLOOKUP(B47,[9]KV20!A:B,2,FALSE),"")</f>
        <v/>
      </c>
      <c r="F134" s="3"/>
      <c r="G134" s="66" t="str">
        <f>IFERROR(VLOOKUP(B47,[9]KDP!A:B,2,FALSE),"")</f>
        <v/>
      </c>
      <c r="H134" s="3"/>
      <c r="I134" s="3" t="str">
        <f>IFERROR(VLOOKUP(B47,[9]Climate!A:B,2,FALSE),"")</f>
        <v/>
      </c>
      <c r="J134" s="3"/>
      <c r="K134" s="3" t="str">
        <f>IFERROR(VLOOKUP(B47,[9]IMPL_AG!A:B,2,FALSE),"")</f>
        <v/>
      </c>
      <c r="L134" s="3"/>
      <c r="M134" s="3" t="str">
        <f>IFERROR(VLOOKUP(B47,[9]FIN_SYS!A:B,2,FALSE),"")</f>
        <v/>
      </c>
      <c r="N134" s="3"/>
      <c r="O134" s="3" t="str">
        <f>IFERROR(VLOOKUP(B47,[9]GOK_DONOR!A:B,2,FALSE),"")</f>
        <v/>
      </c>
      <c r="P134" s="3"/>
      <c r="Q134" s="3" t="str">
        <f>IFERROR(VLOOKUP(B47,[9]LCDF!A:B,2,FALSE),"")</f>
        <v/>
      </c>
    </row>
    <row r="135" spans="1:17" ht="14.25" customHeight="1">
      <c r="A135" s="65" t="s">
        <v>1211</v>
      </c>
      <c r="B135" s="58">
        <v>15024209</v>
      </c>
      <c r="C135" s="60" t="s">
        <v>1212</v>
      </c>
      <c r="D135" s="3"/>
      <c r="E135" s="3" t="str">
        <f>IFERROR(VLOOKUP(B48,[9]KV20!A:B,2,FALSE),"")</f>
        <v/>
      </c>
      <c r="F135" s="3"/>
      <c r="G135" s="66" t="str">
        <f>IFERROR(VLOOKUP(B48,[9]KDP!A:B,2,FALSE),"")</f>
        <v/>
      </c>
      <c r="H135" s="3"/>
      <c r="I135" s="3" t="str">
        <f>IFERROR(VLOOKUP(B48,[9]Climate!A:B,2,FALSE),"")</f>
        <v/>
      </c>
      <c r="J135" s="3"/>
      <c r="K135" s="3" t="str">
        <f>IFERROR(VLOOKUP(B48,[9]IMPL_AG!A:B,2,FALSE),"")</f>
        <v/>
      </c>
      <c r="L135" s="3"/>
      <c r="M135" s="3" t="str">
        <f>IFERROR(VLOOKUP(B48,[9]FIN_SYS!A:B,2,FALSE),"")</f>
        <v/>
      </c>
      <c r="N135" s="3"/>
      <c r="O135" s="3" t="str">
        <f>IFERROR(VLOOKUP(B48,[9]GOK_DONOR!A:B,2,FALSE),"")</f>
        <v/>
      </c>
      <c r="P135" s="3"/>
      <c r="Q135" s="3" t="str">
        <f>IFERROR(VLOOKUP(B48,[9]LCDF!A:B,2,FALSE),"")</f>
        <v/>
      </c>
    </row>
    <row r="136" spans="1:17" ht="14.25" customHeight="1">
      <c r="A136" s="65" t="s">
        <v>1217</v>
      </c>
      <c r="B136" s="58" t="s">
        <v>1218</v>
      </c>
      <c r="C136" s="60" t="s">
        <v>1219</v>
      </c>
      <c r="D136" s="3"/>
      <c r="E136" s="3" t="str">
        <f>IFERROR(VLOOKUP(B49,[9]KV20!A:B,2,FALSE),"")</f>
        <v/>
      </c>
      <c r="F136" s="3"/>
      <c r="G136" s="66" t="str">
        <f>IFERROR(VLOOKUP(B49,[9]KDP!A:B,2,FALSE),"")</f>
        <v/>
      </c>
      <c r="H136" s="3"/>
      <c r="I136" s="3" t="str">
        <f>IFERROR(VLOOKUP(B49,[9]Climate!A:B,2,FALSE),"")</f>
        <v/>
      </c>
      <c r="J136" s="3"/>
      <c r="K136" s="3" t="str">
        <f>IFERROR(VLOOKUP(B49,[9]IMPL_AG!A:B,2,FALSE),"")</f>
        <v/>
      </c>
      <c r="L136" s="3"/>
      <c r="M136" s="3" t="str">
        <f>IFERROR(VLOOKUP(B49,[9]FIN_SYS!A:B,2,FALSE),"")</f>
        <v/>
      </c>
      <c r="N136" s="3"/>
      <c r="O136" s="3" t="str">
        <f>IFERROR(VLOOKUP(B49,[9]GOK_DONOR!A:B,2,FALSE),"")</f>
        <v/>
      </c>
      <c r="P136" s="3"/>
      <c r="Q136" s="3" t="str">
        <f>IFERROR(VLOOKUP(B49,[9]LCDF!A:B,2,FALSE),"")</f>
        <v/>
      </c>
    </row>
    <row r="137" spans="1:17" ht="14.25" customHeight="1">
      <c r="A137" s="65" t="s">
        <v>1227</v>
      </c>
      <c r="B137" s="58" t="s">
        <v>1228</v>
      </c>
      <c r="C137" s="60" t="s">
        <v>1229</v>
      </c>
      <c r="D137" s="3"/>
      <c r="E137" s="3" t="str">
        <f>IFERROR(VLOOKUP(B50,[9]KV20!A:B,2,FALSE),"")</f>
        <v/>
      </c>
      <c r="F137" s="3"/>
      <c r="G137" s="66" t="str">
        <f>IFERROR(VLOOKUP(B50,[9]KDP!A:B,2,FALSE),"")</f>
        <v/>
      </c>
      <c r="H137" s="3"/>
      <c r="I137" s="3" t="str">
        <f>IFERROR(VLOOKUP(B50,[9]Climate!A:B,2,FALSE),"")</f>
        <v/>
      </c>
      <c r="J137" s="3"/>
      <c r="K137" s="3" t="str">
        <f>IFERROR(VLOOKUP(B50,[9]IMPL_AG!A:B,2,FALSE),"")</f>
        <v/>
      </c>
      <c r="L137" s="3"/>
      <c r="M137" s="3" t="str">
        <f>IFERROR(VLOOKUP(B50,[9]FIN_SYS!A:B,2,FALSE),"")</f>
        <v/>
      </c>
      <c r="N137" s="3"/>
      <c r="O137" s="3" t="str">
        <f>IFERROR(VLOOKUP(B50,[9]GOK_DONOR!A:B,2,FALSE),"")</f>
        <v/>
      </c>
      <c r="P137" s="3"/>
      <c r="Q137" s="3" t="str">
        <f>IFERROR(VLOOKUP(B50,[9]LCDF!A:B,2,FALSE),"")</f>
        <v/>
      </c>
    </row>
    <row r="138" spans="1:17" ht="14.25" customHeight="1">
      <c r="A138" s="65" t="s">
        <v>1234</v>
      </c>
      <c r="B138" s="58" t="s">
        <v>1235</v>
      </c>
      <c r="C138" s="60" t="s">
        <v>1236</v>
      </c>
      <c r="D138" s="3"/>
      <c r="E138" s="3" t="str">
        <f>IFERROR(VLOOKUP(B51,[9]KV20!A:B,2,FALSE),"")</f>
        <v/>
      </c>
      <c r="F138" s="3"/>
      <c r="G138" s="66" t="str">
        <f>IFERROR(VLOOKUP(B51,[9]KDP!A:B,2,FALSE),"")</f>
        <v/>
      </c>
      <c r="H138" s="3"/>
      <c r="I138" s="3" t="str">
        <f>IFERROR(VLOOKUP(B51,[9]Climate!A:B,2,FALSE),"")</f>
        <v/>
      </c>
      <c r="J138" s="3"/>
      <c r="K138" s="3" t="str">
        <f>IFERROR(VLOOKUP(B51,[9]IMPL_AG!A:B,2,FALSE),"")</f>
        <v/>
      </c>
      <c r="L138" s="3"/>
      <c r="M138" s="3" t="str">
        <f>IFERROR(VLOOKUP(B51,[9]FIN_SYS!A:B,2,FALSE),"")</f>
        <v/>
      </c>
      <c r="N138" s="3"/>
      <c r="O138" s="3" t="str">
        <f>IFERROR(VLOOKUP(B51,[9]GOK_DONOR!A:B,2,FALSE),"")</f>
        <v/>
      </c>
      <c r="P138" s="3"/>
      <c r="Q138" s="3" t="str">
        <f>IFERROR(VLOOKUP(B51,[9]LCDF!A:B,2,FALSE),"")</f>
        <v/>
      </c>
    </row>
    <row r="139" spans="1:17" ht="14.25" customHeight="1">
      <c r="A139" s="65" t="s">
        <v>1242</v>
      </c>
      <c r="B139" s="58" t="s">
        <v>1244</v>
      </c>
      <c r="C139" s="60" t="s">
        <v>1245</v>
      </c>
      <c r="D139" s="3"/>
      <c r="E139" s="3" t="str">
        <f>IFERROR(VLOOKUP(B52,[9]KV20!A:B,2,FALSE),"")</f>
        <v/>
      </c>
      <c r="F139" s="3"/>
      <c r="G139" s="66" t="str">
        <f>IFERROR(VLOOKUP(B52,[9]KDP!A:B,2,FALSE),"")</f>
        <v/>
      </c>
      <c r="H139" s="3"/>
      <c r="I139" s="3" t="str">
        <f>IFERROR(VLOOKUP(B52,[9]Climate!A:B,2,FALSE),"")</f>
        <v/>
      </c>
      <c r="J139" s="3"/>
      <c r="K139" s="3" t="str">
        <f>IFERROR(VLOOKUP(B52,[9]IMPL_AG!A:B,2,FALSE),"")</f>
        <v/>
      </c>
      <c r="L139" s="3"/>
      <c r="M139" s="3" t="str">
        <f>IFERROR(VLOOKUP(B52,[9]FIN_SYS!A:B,2,FALSE),"")</f>
        <v/>
      </c>
      <c r="N139" s="3"/>
      <c r="O139" s="3" t="str">
        <f>IFERROR(VLOOKUP(B52,[9]GOK_DONOR!A:B,2,FALSE),"")</f>
        <v/>
      </c>
      <c r="P139" s="3"/>
      <c r="Q139" s="3" t="str">
        <f>IFERROR(VLOOKUP(B52,[9]LCDF!A:B,2,FALSE),"")</f>
        <v/>
      </c>
    </row>
    <row r="140" spans="1:17" ht="14.25" customHeight="1">
      <c r="A140" s="67" t="s">
        <v>1251</v>
      </c>
      <c r="B140" s="68" t="s">
        <v>1252</v>
      </c>
      <c r="C140" s="60" t="s">
        <v>1253</v>
      </c>
      <c r="D140" s="3"/>
      <c r="E140" s="3" t="str">
        <f>IFERROR(VLOOKUP(B53,[9]KV20!A:B,2,FALSE),"")</f>
        <v/>
      </c>
      <c r="F140" s="3"/>
      <c r="G140" s="66" t="str">
        <f>IFERROR(VLOOKUP(B53,[9]KDP!A:B,2,FALSE),"")</f>
        <v/>
      </c>
      <c r="H140" s="3"/>
      <c r="I140" s="3" t="str">
        <f>IFERROR(VLOOKUP(B53,[9]Climate!A:B,2,FALSE),"")</f>
        <v/>
      </c>
      <c r="J140" s="3"/>
      <c r="K140" s="3" t="str">
        <f>IFERROR(VLOOKUP(B53,[9]IMPL_AG!A:B,2,FALSE),"")</f>
        <v/>
      </c>
      <c r="L140" s="3"/>
      <c r="M140" s="3" t="str">
        <f>IFERROR(VLOOKUP(B53,[9]FIN_SYS!A:B,2,FALSE),"")</f>
        <v/>
      </c>
      <c r="N140" s="3"/>
      <c r="O140" s="3" t="str">
        <f>IFERROR(VLOOKUP(B53,[9]GOK_DONOR!A:B,2,FALSE),"")</f>
        <v/>
      </c>
      <c r="P140" s="3"/>
      <c r="Q140" s="3" t="str">
        <f>IFERROR(VLOOKUP(B53,[9]LCDF!A:B,2,FALSE),"")</f>
        <v/>
      </c>
    </row>
    <row r="141" spans="1:17" ht="14.25" customHeight="1">
      <c r="A141" s="65" t="s">
        <v>1259</v>
      </c>
      <c r="B141" s="58" t="s">
        <v>1260</v>
      </c>
      <c r="C141" s="60" t="s">
        <v>1261</v>
      </c>
      <c r="D141" s="3"/>
      <c r="E141" s="3" t="str">
        <f>IFERROR(VLOOKUP(B54,[9]KV20!A:B,2,FALSE),"")</f>
        <v/>
      </c>
      <c r="F141" s="3"/>
      <c r="G141" s="66" t="str">
        <f>IFERROR(VLOOKUP(B54,[9]KDP!A:B,2,FALSE),"")</f>
        <v/>
      </c>
      <c r="H141" s="3"/>
      <c r="I141" s="3" t="str">
        <f>IFERROR(VLOOKUP(B54,[9]Climate!A:B,2,FALSE),"")</f>
        <v/>
      </c>
      <c r="J141" s="3"/>
      <c r="K141" s="3" t="str">
        <f>IFERROR(VLOOKUP(B54,[9]IMPL_AG!A:B,2,FALSE),"")</f>
        <v/>
      </c>
      <c r="L141" s="3"/>
      <c r="M141" s="3" t="str">
        <f>IFERROR(VLOOKUP(B54,[9]FIN_SYS!A:B,2,FALSE),"")</f>
        <v/>
      </c>
      <c r="N141" s="3"/>
      <c r="O141" s="3" t="str">
        <f>IFERROR(VLOOKUP(B54,[9]GOK_DONOR!A:B,2,FALSE),"")</f>
        <v/>
      </c>
      <c r="P141" s="3"/>
      <c r="Q141" s="3" t="str">
        <f>IFERROR(VLOOKUP(B54,[9]LCDF!A:B,2,FALSE),"")</f>
        <v/>
      </c>
    </row>
    <row r="142" spans="1:17" ht="14.25" customHeight="1">
      <c r="A142" s="65" t="s">
        <v>1268</v>
      </c>
      <c r="B142" s="58" t="s">
        <v>1269</v>
      </c>
      <c r="C142" s="60" t="s">
        <v>1270</v>
      </c>
      <c r="D142" s="3"/>
      <c r="E142" s="3" t="str">
        <f>IFERROR(VLOOKUP(B55,[9]KV20!A:B,2,FALSE),"")</f>
        <v/>
      </c>
      <c r="F142" s="3"/>
      <c r="G142" s="66" t="str">
        <f>IFERROR(VLOOKUP(B55,[9]KDP!A:B,2,FALSE),"")</f>
        <v/>
      </c>
      <c r="H142" s="3"/>
      <c r="I142" s="3" t="str">
        <f>IFERROR(VLOOKUP(B55,[9]Climate!A:B,2,FALSE),"")</f>
        <v/>
      </c>
      <c r="J142" s="3"/>
      <c r="K142" s="3" t="str">
        <f>IFERROR(VLOOKUP(B55,[9]IMPL_AG!A:B,2,FALSE),"")</f>
        <v/>
      </c>
      <c r="L142" s="3"/>
      <c r="M142" s="3" t="str">
        <f>IFERROR(VLOOKUP(B55,[9]FIN_SYS!A:B,2,FALSE),"")</f>
        <v/>
      </c>
      <c r="N142" s="3"/>
      <c r="O142" s="3" t="str">
        <f>IFERROR(VLOOKUP(B55,[9]GOK_DONOR!A:B,2,FALSE),"")</f>
        <v/>
      </c>
      <c r="P142" s="3"/>
      <c r="Q142" s="3" t="str">
        <f>IFERROR(VLOOKUP(B55,[9]LCDF!A:B,2,FALSE),"")</f>
        <v/>
      </c>
    </row>
    <row r="143" spans="1:17" ht="14.25" customHeight="1">
      <c r="A143" s="67" t="s">
        <v>1275</v>
      </c>
      <c r="B143" s="68" t="s">
        <v>1276</v>
      </c>
      <c r="C143" s="60" t="s">
        <v>1277</v>
      </c>
      <c r="D143" s="3"/>
      <c r="E143" s="3" t="str">
        <f>IFERROR(VLOOKUP(B56,[9]KV20!A:B,2,FALSE),"")</f>
        <v/>
      </c>
      <c r="F143" s="3"/>
      <c r="G143" s="66" t="str">
        <f>IFERROR(VLOOKUP(B56,[9]KDP!A:B,2,FALSE),"")</f>
        <v/>
      </c>
      <c r="H143" s="3"/>
      <c r="I143" s="3" t="str">
        <f>IFERROR(VLOOKUP(B56,[9]Climate!A:B,2,FALSE),"")</f>
        <v/>
      </c>
      <c r="J143" s="3"/>
      <c r="K143" s="3" t="str">
        <f>IFERROR(VLOOKUP(B56,[9]IMPL_AG!A:B,2,FALSE),"")</f>
        <v/>
      </c>
      <c r="L143" s="3"/>
      <c r="M143" s="3" t="str">
        <f>IFERROR(VLOOKUP(B56,[9]FIN_SYS!A:B,2,FALSE),"")</f>
        <v/>
      </c>
      <c r="N143" s="3"/>
      <c r="O143" s="3" t="str">
        <f>IFERROR(VLOOKUP(B56,[9]GOK_DONOR!A:B,2,FALSE),"")</f>
        <v/>
      </c>
      <c r="P143" s="3"/>
      <c r="Q143" s="3" t="str">
        <f>IFERROR(VLOOKUP(B56,[9]LCDF!A:B,2,FALSE),"")</f>
        <v/>
      </c>
    </row>
    <row r="144" spans="1:17" ht="14.25" customHeight="1">
      <c r="A144" s="65" t="s">
        <v>1282</v>
      </c>
      <c r="B144" s="58">
        <v>15024440</v>
      </c>
      <c r="C144" s="60" t="s">
        <v>1283</v>
      </c>
      <c r="D144" s="3"/>
      <c r="E144" s="3" t="str">
        <f>IFERROR(VLOOKUP(B57,[9]KV20!A:B,2,FALSE),"")</f>
        <v/>
      </c>
      <c r="F144" s="3"/>
      <c r="G144" s="66" t="str">
        <f>IFERROR(VLOOKUP(B57,[9]KDP!A:B,2,FALSE),"")</f>
        <v/>
      </c>
      <c r="H144" s="3"/>
      <c r="I144" s="3" t="str">
        <f>IFERROR(VLOOKUP(B57,[9]Climate!A:B,2,FALSE),"")</f>
        <v/>
      </c>
      <c r="J144" s="3"/>
      <c r="K144" s="3" t="str">
        <f>IFERROR(VLOOKUP(B57,[9]IMPL_AG!A:B,2,FALSE),"")</f>
        <v/>
      </c>
      <c r="L144" s="3"/>
      <c r="M144" s="3" t="str">
        <f>IFERROR(VLOOKUP(B57,[9]FIN_SYS!A:B,2,FALSE),"")</f>
        <v/>
      </c>
      <c r="N144" s="3"/>
      <c r="O144" s="3" t="str">
        <f>IFERROR(VLOOKUP(B57,[9]GOK_DONOR!A:B,2,FALSE),"")</f>
        <v/>
      </c>
      <c r="P144" s="3"/>
      <c r="Q144" s="3" t="str">
        <f>IFERROR(VLOOKUP(B57,[9]LCDF!A:B,2,FALSE),"")</f>
        <v/>
      </c>
    </row>
    <row r="145" spans="1:17" ht="14.25" customHeight="1">
      <c r="A145" s="65" t="s">
        <v>1289</v>
      </c>
      <c r="B145" s="58">
        <v>15024441</v>
      </c>
      <c r="C145" s="60" t="s">
        <v>1290</v>
      </c>
      <c r="D145" s="3"/>
      <c r="E145" s="3" t="str">
        <f>IFERROR(VLOOKUP(B58,[9]KV20!A:B,2,FALSE),"")</f>
        <v/>
      </c>
      <c r="F145" s="3"/>
      <c r="G145" s="66" t="str">
        <f>IFERROR(VLOOKUP(B58,[9]KDP!A:B,2,FALSE),"")</f>
        <v/>
      </c>
      <c r="H145" s="3"/>
      <c r="I145" s="3" t="str">
        <f>IFERROR(VLOOKUP(B58,[9]Climate!A:B,2,FALSE),"")</f>
        <v/>
      </c>
      <c r="J145" s="3"/>
      <c r="K145" s="3" t="str">
        <f>IFERROR(VLOOKUP(B58,[9]IMPL_AG!A:B,2,FALSE),"")</f>
        <v/>
      </c>
      <c r="L145" s="3"/>
      <c r="M145" s="3" t="str">
        <f>IFERROR(VLOOKUP(B58,[9]FIN_SYS!A:B,2,FALSE),"")</f>
        <v/>
      </c>
      <c r="N145" s="3"/>
      <c r="O145" s="3" t="str">
        <f>IFERROR(VLOOKUP(B58,[9]GOK_DONOR!A:B,2,FALSE),"")</f>
        <v/>
      </c>
      <c r="P145" s="3"/>
      <c r="Q145" s="3" t="str">
        <f>IFERROR(VLOOKUP(B58,[9]LCDF!A:B,2,FALSE),"")</f>
        <v/>
      </c>
    </row>
    <row r="146" spans="1:17" ht="14.25" customHeight="1">
      <c r="A146" s="67" t="s">
        <v>1294</v>
      </c>
      <c r="B146" s="68" t="s">
        <v>1295</v>
      </c>
      <c r="C146" s="60" t="s">
        <v>1296</v>
      </c>
      <c r="D146" s="3"/>
      <c r="E146" s="3" t="str">
        <f>IFERROR(VLOOKUP(B59,[9]KV20!A:B,2,FALSE),"")</f>
        <v/>
      </c>
      <c r="F146" s="3"/>
      <c r="G146" s="66" t="str">
        <f>IFERROR(VLOOKUP(B59,[9]KDP!A:B,2,FALSE),"")</f>
        <v/>
      </c>
      <c r="H146" s="3"/>
      <c r="I146" s="3" t="str">
        <f>IFERROR(VLOOKUP(B59,[9]Climate!A:B,2,FALSE),"")</f>
        <v/>
      </c>
      <c r="J146" s="3"/>
      <c r="K146" s="3" t="str">
        <f>IFERROR(VLOOKUP(B59,[9]IMPL_AG!A:B,2,FALSE),"")</f>
        <v/>
      </c>
      <c r="L146" s="3"/>
      <c r="M146" s="3" t="str">
        <f>IFERROR(VLOOKUP(B59,[9]FIN_SYS!A:B,2,FALSE),"")</f>
        <v/>
      </c>
      <c r="N146" s="3"/>
      <c r="O146" s="3" t="str">
        <f>IFERROR(VLOOKUP(B59,[9]GOK_DONOR!A:B,2,FALSE),"")</f>
        <v/>
      </c>
      <c r="P146" s="3"/>
      <c r="Q146" s="3" t="str">
        <f>IFERROR(VLOOKUP(B59,[9]LCDF!A:B,2,FALSE),"")</f>
        <v/>
      </c>
    </row>
    <row r="147" spans="1:17" ht="14.25" customHeight="1">
      <c r="A147" s="67" t="s">
        <v>1302</v>
      </c>
      <c r="B147" s="68" t="s">
        <v>1303</v>
      </c>
      <c r="C147" s="60" t="s">
        <v>1304</v>
      </c>
      <c r="D147" s="3"/>
      <c r="E147" s="3" t="str">
        <f>IFERROR(VLOOKUP(B60,[9]KV20!A:B,2,FALSE),"")</f>
        <v/>
      </c>
      <c r="F147" s="3"/>
      <c r="G147" s="66" t="str">
        <f>IFERROR(VLOOKUP(B60,[9]KDP!A:B,2,FALSE),"")</f>
        <v/>
      </c>
      <c r="H147" s="3"/>
      <c r="I147" s="3" t="str">
        <f>IFERROR(VLOOKUP(B60,[9]Climate!A:B,2,FALSE),"")</f>
        <v/>
      </c>
      <c r="J147" s="3"/>
      <c r="K147" s="3" t="str">
        <f>IFERROR(VLOOKUP(B60,[9]IMPL_AG!A:B,2,FALSE),"")</f>
        <v/>
      </c>
      <c r="L147" s="3"/>
      <c r="M147" s="3" t="str">
        <f>IFERROR(VLOOKUP(B60,[9]FIN_SYS!A:B,2,FALSE),"")</f>
        <v/>
      </c>
      <c r="N147" s="3"/>
      <c r="O147" s="3" t="str">
        <f>IFERROR(VLOOKUP(B60,[9]GOK_DONOR!A:B,2,FALSE),"")</f>
        <v/>
      </c>
      <c r="P147" s="3"/>
      <c r="Q147" s="3" t="str">
        <f>IFERROR(VLOOKUP(B60,[9]LCDF!A:B,2,FALSE),"")</f>
        <v/>
      </c>
    </row>
    <row r="148" spans="1:17" ht="14.25" customHeight="1">
      <c r="A148" s="67" t="s">
        <v>1309</v>
      </c>
      <c r="B148" s="68" t="s">
        <v>1310</v>
      </c>
      <c r="C148" s="60" t="s">
        <v>1311</v>
      </c>
      <c r="D148" s="3"/>
      <c r="E148" s="3" t="str">
        <f>IFERROR(VLOOKUP(B1214,[9]KV20!A:B,2,FALSE),"")</f>
        <v/>
      </c>
      <c r="F148" s="3"/>
      <c r="G148" s="66" t="str">
        <f>IFERROR(VLOOKUP(B1214,[9]KDP!A:B,2,FALSE),"")</f>
        <v/>
      </c>
      <c r="H148" s="3"/>
      <c r="I148" s="3" t="str">
        <f>IFERROR(VLOOKUP(B1214,[9]Climate!A:B,2,FALSE),"")</f>
        <v/>
      </c>
      <c r="J148" s="3"/>
      <c r="K148" s="3" t="str">
        <f>IFERROR(VLOOKUP(B1214,[9]IMPL_AG!A:B,2,FALSE),"")</f>
        <v/>
      </c>
      <c r="L148" s="3"/>
      <c r="M148" s="3"/>
      <c r="N148" s="3"/>
      <c r="O148" s="3" t="str">
        <f>IFERROR(VLOOKUP(B1214,[9]GOK_DONOR!A:B,2,FALSE),"")</f>
        <v/>
      </c>
      <c r="P148" s="3"/>
      <c r="Q148" s="3" t="str">
        <f>IFERROR(VLOOKUP(B1214,[9]LCDF!A:B,2,FALSE),"")</f>
        <v/>
      </c>
    </row>
    <row r="149" spans="1:17" ht="14.25" customHeight="1">
      <c r="A149" s="65" t="s">
        <v>1316</v>
      </c>
      <c r="B149" s="58">
        <v>15024477</v>
      </c>
      <c r="C149" s="60" t="s">
        <v>1317</v>
      </c>
      <c r="D149" s="3"/>
      <c r="E149" s="3" t="str">
        <f>IFERROR(VLOOKUP(B61,[9]KV20!A:B,2,FALSE),"")</f>
        <v/>
      </c>
      <c r="F149" s="3"/>
      <c r="G149" s="66" t="str">
        <f>IFERROR(VLOOKUP(B61,[9]KDP!A:B,2,FALSE),"")</f>
        <v/>
      </c>
      <c r="H149" s="3"/>
      <c r="I149" s="3" t="str">
        <f>IFERROR(VLOOKUP(B61,[9]Climate!A:B,2,FALSE),"")</f>
        <v/>
      </c>
      <c r="J149" s="3"/>
      <c r="K149" s="3" t="str">
        <f>IFERROR(VLOOKUP(B61,[9]IMPL_AG!A:B,2,FALSE),"")</f>
        <v/>
      </c>
      <c r="L149" s="3"/>
      <c r="M149" s="3" t="str">
        <f>IFERROR(VLOOKUP(B61,[9]FIN_SYS!A:B,2,FALSE),"")</f>
        <v/>
      </c>
      <c r="N149" s="3"/>
      <c r="O149" s="3" t="str">
        <f>IFERROR(VLOOKUP(B61,[9]GOK_DONOR!A:B,2,FALSE),"")</f>
        <v/>
      </c>
      <c r="P149" s="3"/>
      <c r="Q149" s="3" t="str">
        <f>IFERROR(VLOOKUP(B61,[9]LCDF!A:B,2,FALSE),"")</f>
        <v/>
      </c>
    </row>
    <row r="150" spans="1:17" ht="14.25" customHeight="1">
      <c r="A150" s="67" t="s">
        <v>1324</v>
      </c>
      <c r="B150" s="100" t="s">
        <v>1325</v>
      </c>
      <c r="C150" s="101" t="s">
        <v>1326</v>
      </c>
      <c r="D150" s="3"/>
      <c r="E150" s="3" t="str">
        <f>IFERROR(VLOOKUP(B62,[9]KV20!A:B,2,FALSE),"")</f>
        <v/>
      </c>
      <c r="F150" s="3"/>
      <c r="G150" s="66" t="str">
        <f>IFERROR(VLOOKUP(B62,[9]KDP!A:B,2,FALSE),"")</f>
        <v/>
      </c>
      <c r="H150" s="3"/>
      <c r="I150" s="3" t="str">
        <f>IFERROR(VLOOKUP(B62,[9]Climate!A:B,2,FALSE),"")</f>
        <v/>
      </c>
      <c r="J150" s="3"/>
      <c r="K150" s="3" t="str">
        <f>IFERROR(VLOOKUP(B62,[9]IMPL_AG!A:B,2,FALSE),"")</f>
        <v/>
      </c>
      <c r="L150" s="3"/>
      <c r="M150" s="3" t="str">
        <f>IFERROR(VLOOKUP(B62,[9]FIN_SYS!A:B,2,FALSE),"")</f>
        <v/>
      </c>
      <c r="N150" s="3"/>
      <c r="O150" s="3" t="str">
        <f>IFERROR(VLOOKUP(B62,[9]GOK_DONOR!A:B,2,FALSE),"")</f>
        <v/>
      </c>
      <c r="P150" s="3"/>
      <c r="Q150" s="3" t="str">
        <f>IFERROR(VLOOKUP(B62,[9]LCDF!A:B,2,FALSE),"")</f>
        <v/>
      </c>
    </row>
    <row r="151" spans="1:17" ht="14.25" customHeight="1">
      <c r="A151" s="65" t="s">
        <v>1332</v>
      </c>
      <c r="B151" s="58">
        <v>15024490</v>
      </c>
      <c r="C151" s="60" t="s">
        <v>1334</v>
      </c>
      <c r="D151" s="3"/>
      <c r="E151" s="3" t="str">
        <f>IFERROR(VLOOKUP(B63,[9]KV20!A:B,2,FALSE),"")</f>
        <v/>
      </c>
      <c r="F151" s="3"/>
      <c r="G151" s="66" t="str">
        <f>IFERROR(VLOOKUP(B63,[9]KDP!A:B,2,FALSE),"")</f>
        <v/>
      </c>
      <c r="H151" s="3"/>
      <c r="I151" s="3" t="str">
        <f>IFERROR(VLOOKUP(B63,[9]Climate!A:B,2,FALSE),"")</f>
        <v/>
      </c>
      <c r="J151" s="3"/>
      <c r="K151" s="3" t="str">
        <f>IFERROR(VLOOKUP(B63,[9]IMPL_AG!A:B,2,FALSE),"")</f>
        <v/>
      </c>
      <c r="L151" s="3"/>
      <c r="M151" s="3" t="str">
        <f>IFERROR(VLOOKUP(B63,[9]FIN_SYS!A:B,2,FALSE),"")</f>
        <v/>
      </c>
      <c r="N151" s="3"/>
      <c r="O151" s="3" t="str">
        <f>IFERROR(VLOOKUP(B63,[9]GOK_DONOR!A:B,2,FALSE),"")</f>
        <v/>
      </c>
      <c r="P151" s="3"/>
      <c r="Q151" s="3" t="str">
        <f>IFERROR(VLOOKUP(B63,[9]LCDF!A:B,2,FALSE),"")</f>
        <v/>
      </c>
    </row>
    <row r="152" spans="1:17" ht="14.25" customHeight="1">
      <c r="A152" s="65" t="s">
        <v>1340</v>
      </c>
      <c r="B152" s="58" t="s">
        <v>1341</v>
      </c>
      <c r="C152" s="60" t="s">
        <v>1342</v>
      </c>
      <c r="D152" s="3"/>
      <c r="E152" s="3" t="str">
        <f>IFERROR(VLOOKUP(B64,[9]KV20!A:B,2,FALSE),"")</f>
        <v/>
      </c>
      <c r="F152" s="3"/>
      <c r="G152" s="66" t="str">
        <f>IFERROR(VLOOKUP(B64,[9]KDP!A:B,2,FALSE),"")</f>
        <v/>
      </c>
      <c r="H152" s="3"/>
      <c r="I152" s="3" t="str">
        <f>IFERROR(VLOOKUP(B64,[9]Climate!A:B,2,FALSE),"")</f>
        <v/>
      </c>
      <c r="J152" s="3"/>
      <c r="K152" s="3" t="str">
        <f>IFERROR(VLOOKUP(B64,[9]IMPL_AG!A:B,2,FALSE),"")</f>
        <v/>
      </c>
      <c r="L152" s="3"/>
      <c r="M152" s="3" t="str">
        <f>IFERROR(VLOOKUP(B64,[9]FIN_SYS!A:B,2,FALSE),"")</f>
        <v/>
      </c>
      <c r="N152" s="3"/>
      <c r="O152" s="3" t="str">
        <f>IFERROR(VLOOKUP(B64,[9]GOK_DONOR!A:B,2,FALSE),"")</f>
        <v/>
      </c>
      <c r="P152" s="3"/>
      <c r="Q152" s="3" t="str">
        <f>IFERROR(VLOOKUP(B64,[9]LCDF!A:B,2,FALSE),"")</f>
        <v/>
      </c>
    </row>
    <row r="153" spans="1:17" ht="14.25" customHeight="1">
      <c r="A153" s="65" t="s">
        <v>1347</v>
      </c>
      <c r="B153" s="58">
        <v>15024628</v>
      </c>
      <c r="C153" s="60" t="s">
        <v>1348</v>
      </c>
      <c r="D153" s="3"/>
      <c r="E153" s="3" t="str">
        <f>IFERROR(VLOOKUP(B65,[9]KV20!A:B,2,FALSE),"")</f>
        <v/>
      </c>
      <c r="F153" s="3"/>
      <c r="G153" s="66" t="str">
        <f>IFERROR(VLOOKUP(B65,[9]KDP!A:B,2,FALSE),"")</f>
        <v/>
      </c>
      <c r="H153" s="3"/>
      <c r="I153" s="3" t="str">
        <f>IFERROR(VLOOKUP(B65,[9]Climate!A:B,2,FALSE),"")</f>
        <v/>
      </c>
      <c r="J153" s="3"/>
      <c r="K153" s="3" t="str">
        <f>IFERROR(VLOOKUP(B65,[9]IMPL_AG!A:B,2,FALSE),"")</f>
        <v/>
      </c>
      <c r="L153" s="3"/>
      <c r="M153" s="3" t="str">
        <f>IFERROR(VLOOKUP(B65,[9]FIN_SYS!A:B,2,FALSE),"")</f>
        <v/>
      </c>
      <c r="N153" s="3"/>
      <c r="O153" s="3" t="str">
        <f>IFERROR(VLOOKUP(B65,[9]GOK_DONOR!A:B,2,FALSE),"")</f>
        <v/>
      </c>
      <c r="P153" s="3"/>
      <c r="Q153" s="3" t="str">
        <f>IFERROR(VLOOKUP(B65,[9]LCDF!A:B,2,FALSE),"")</f>
        <v/>
      </c>
    </row>
    <row r="154" spans="1:17" ht="14.25" customHeight="1">
      <c r="A154" s="65" t="s">
        <v>1354</v>
      </c>
      <c r="B154" s="58" t="s">
        <v>1355</v>
      </c>
      <c r="C154" s="60" t="s">
        <v>1356</v>
      </c>
      <c r="D154" s="3"/>
      <c r="E154" s="3" t="str">
        <f>IFERROR(VLOOKUP(B66,[9]KV20!A:B,2,FALSE),"")</f>
        <v/>
      </c>
      <c r="F154" s="3"/>
      <c r="G154" s="66" t="str">
        <f>IFERROR(VLOOKUP(B66,[9]KDP!A:B,2,FALSE),"")</f>
        <v/>
      </c>
      <c r="H154" s="3"/>
      <c r="I154" s="3" t="str">
        <f>IFERROR(VLOOKUP(B66,[9]Climate!A:B,2,FALSE),"")</f>
        <v/>
      </c>
      <c r="J154" s="3"/>
      <c r="K154" s="3" t="str">
        <f>IFERROR(VLOOKUP(B66,[9]IMPL_AG!A:B,2,FALSE),"")</f>
        <v/>
      </c>
      <c r="L154" s="3"/>
      <c r="M154" s="3" t="str">
        <f>IFERROR(VLOOKUP(B66,[9]FIN_SYS!A:B,2,FALSE),"")</f>
        <v/>
      </c>
      <c r="N154" s="3"/>
      <c r="O154" s="3" t="str">
        <f>IFERROR(VLOOKUP(B66,[9]GOK_DONOR!A:B,2,FALSE),"")</f>
        <v/>
      </c>
      <c r="P154" s="3"/>
      <c r="Q154" s="3" t="str">
        <f>IFERROR(VLOOKUP(B66,[9]LCDF!A:B,2,FALSE),"")</f>
        <v/>
      </c>
    </row>
    <row r="155" spans="1:17" ht="14.25" customHeight="1">
      <c r="A155" s="65" t="s">
        <v>1364</v>
      </c>
      <c r="B155" s="58">
        <v>15024632</v>
      </c>
      <c r="C155" s="60" t="s">
        <v>1365</v>
      </c>
      <c r="D155" s="3"/>
      <c r="E155" s="3" t="str">
        <f>IFERROR(VLOOKUP(B67,[9]KV20!A:B,2,FALSE),"")</f>
        <v/>
      </c>
      <c r="F155" s="3"/>
      <c r="G155" s="66" t="str">
        <f>IFERROR(VLOOKUP(B67,[9]KDP!A:B,2,FALSE),"")</f>
        <v/>
      </c>
      <c r="H155" s="3"/>
      <c r="I155" s="3" t="str">
        <f>IFERROR(VLOOKUP(B67,[9]Climate!A:B,2,FALSE),"")</f>
        <v/>
      </c>
      <c r="J155" s="3"/>
      <c r="K155" s="3" t="str">
        <f>IFERROR(VLOOKUP(B67,[9]IMPL_AG!A:B,2,FALSE),"")</f>
        <v/>
      </c>
      <c r="L155" s="3"/>
      <c r="M155" s="3" t="str">
        <f>IFERROR(VLOOKUP(B67,[9]FIN_SYS!A:B,2,FALSE),"")</f>
        <v/>
      </c>
      <c r="N155" s="3"/>
      <c r="O155" s="3" t="str">
        <f>IFERROR(VLOOKUP(B67,[9]GOK_DONOR!A:B,2,FALSE),"")</f>
        <v/>
      </c>
      <c r="P155" s="3"/>
      <c r="Q155" s="3" t="str">
        <f>IFERROR(VLOOKUP(B67,[9]LCDF!A:B,2,FALSE),"")</f>
        <v/>
      </c>
    </row>
    <row r="156" spans="1:17" ht="14.25" customHeight="1">
      <c r="A156" s="65" t="s">
        <v>1373</v>
      </c>
      <c r="B156" s="58">
        <v>15034633</v>
      </c>
      <c r="C156" s="60" t="s">
        <v>1374</v>
      </c>
      <c r="D156" s="3"/>
      <c r="E156" s="3" t="str">
        <f>IFERROR(VLOOKUP(B68,[9]KV20!A:B,2,FALSE),"")</f>
        <v/>
      </c>
      <c r="F156" s="3"/>
      <c r="G156" s="66" t="str">
        <f>IFERROR(VLOOKUP(B68,[9]KDP!A:B,2,FALSE),"")</f>
        <v/>
      </c>
      <c r="H156" s="3"/>
      <c r="I156" s="3" t="str">
        <f>IFERROR(VLOOKUP(B68,[9]Climate!A:B,2,FALSE),"")</f>
        <v/>
      </c>
      <c r="J156" s="3"/>
      <c r="K156" s="3" t="str">
        <f>IFERROR(VLOOKUP(B68,[9]IMPL_AG!A:B,2,FALSE),"")</f>
        <v/>
      </c>
      <c r="L156" s="3"/>
      <c r="M156" s="3" t="str">
        <f>IFERROR(VLOOKUP(B68,[9]FIN_SYS!A:B,2,FALSE),"")</f>
        <v/>
      </c>
      <c r="N156" s="3"/>
      <c r="O156" s="3" t="str">
        <f>IFERROR(VLOOKUP(B68,[9]GOK_DONOR!A:B,2,FALSE),"")</f>
        <v/>
      </c>
      <c r="P156" s="3"/>
      <c r="Q156" s="3" t="str">
        <f>IFERROR(VLOOKUP(B68,[9]LCDF!A:B,2,FALSE),"")</f>
        <v/>
      </c>
    </row>
    <row r="157" spans="1:17" ht="14.25" customHeight="1">
      <c r="A157" s="65" t="s">
        <v>1381</v>
      </c>
      <c r="B157" s="58">
        <v>15024634</v>
      </c>
      <c r="C157" s="60" t="s">
        <v>1382</v>
      </c>
      <c r="D157" s="3"/>
      <c r="E157" s="3" t="str">
        <f>IFERROR(VLOOKUP(B69,[9]KV20!A:B,2,FALSE),"")</f>
        <v/>
      </c>
      <c r="F157" s="3"/>
      <c r="G157" s="66" t="str">
        <f>IFERROR(VLOOKUP(B69,[9]KDP!A:B,2,FALSE),"")</f>
        <v/>
      </c>
      <c r="H157" s="3"/>
      <c r="I157" s="3" t="str">
        <f>IFERROR(VLOOKUP(B69,[9]Climate!A:B,2,FALSE),"")</f>
        <v/>
      </c>
      <c r="J157" s="3"/>
      <c r="K157" s="3" t="str">
        <f>IFERROR(VLOOKUP(B69,[9]IMPL_AG!A:B,2,FALSE),"")</f>
        <v/>
      </c>
      <c r="L157" s="3"/>
      <c r="M157" s="3" t="str">
        <f>IFERROR(VLOOKUP(B69,[9]FIN_SYS!A:B,2,FALSE),"")</f>
        <v/>
      </c>
      <c r="N157" s="3"/>
      <c r="O157" s="3" t="str">
        <f>IFERROR(VLOOKUP(B69,[9]GOK_DONOR!A:B,2,FALSE),"")</f>
        <v/>
      </c>
      <c r="P157" s="3"/>
      <c r="Q157" s="3" t="str">
        <f>IFERROR(VLOOKUP(B69,[9]LCDF!A:B,2,FALSE),"")</f>
        <v/>
      </c>
    </row>
    <row r="158" spans="1:17" ht="14.25" customHeight="1">
      <c r="A158" s="67" t="s">
        <v>1391</v>
      </c>
      <c r="B158" s="68" t="s">
        <v>1392</v>
      </c>
      <c r="C158" s="60" t="s">
        <v>1393</v>
      </c>
      <c r="D158" s="3"/>
      <c r="E158" s="3" t="str">
        <f>IFERROR(VLOOKUP(B70,[9]KV20!A:B,2,FALSE),"")</f>
        <v/>
      </c>
      <c r="F158" s="3"/>
      <c r="G158" s="66" t="str">
        <f>IFERROR(VLOOKUP(B70,[9]KDP!A:B,2,FALSE),"")</f>
        <v/>
      </c>
      <c r="H158" s="3"/>
      <c r="I158" s="3" t="str">
        <f>IFERROR(VLOOKUP(B70,[9]Climate!A:B,2,FALSE),"")</f>
        <v/>
      </c>
      <c r="J158" s="3"/>
      <c r="K158" s="3" t="str">
        <f>IFERROR(VLOOKUP(B70,[9]IMPL_AG!A:B,2,FALSE),"")</f>
        <v/>
      </c>
      <c r="L158" s="3"/>
      <c r="M158" s="3" t="str">
        <f>IFERROR(VLOOKUP(B70,[9]FIN_SYS!A:B,2,FALSE),"")</f>
        <v/>
      </c>
      <c r="N158" s="3"/>
      <c r="O158" s="3" t="str">
        <f>IFERROR(VLOOKUP(B70,[9]GOK_DONOR!A:B,2,FALSE),"")</f>
        <v/>
      </c>
      <c r="P158" s="3"/>
      <c r="Q158" s="3" t="str">
        <f>IFERROR(VLOOKUP(B70,[9]LCDF!A:B,2,FALSE),"")</f>
        <v/>
      </c>
    </row>
    <row r="159" spans="1:17" ht="14.25" customHeight="1">
      <c r="A159" s="65" t="s">
        <v>1401</v>
      </c>
      <c r="B159" s="58" t="s">
        <v>1403</v>
      </c>
      <c r="C159" s="60" t="s">
        <v>1404</v>
      </c>
      <c r="D159" s="3"/>
      <c r="E159" s="3" t="str">
        <f>IFERROR(VLOOKUP(B71,[9]KV20!A:B,2,FALSE),"")</f>
        <v/>
      </c>
      <c r="F159" s="3"/>
      <c r="G159" s="66" t="str">
        <f>IFERROR(VLOOKUP(B71,[9]KDP!A:B,2,FALSE),"")</f>
        <v/>
      </c>
      <c r="H159" s="3"/>
      <c r="I159" s="3" t="str">
        <f>IFERROR(VLOOKUP(B71,[9]Climate!A:B,2,FALSE),"")</f>
        <v/>
      </c>
      <c r="J159" s="3"/>
      <c r="K159" s="3" t="str">
        <f>IFERROR(VLOOKUP(B71,[9]IMPL_AG!A:B,2,FALSE),"")</f>
        <v/>
      </c>
      <c r="L159" s="3"/>
      <c r="M159" s="3" t="str">
        <f>IFERROR(VLOOKUP(B71,[9]FIN_SYS!A:B,2,FALSE),"")</f>
        <v/>
      </c>
      <c r="N159" s="3"/>
      <c r="O159" s="3" t="str">
        <f>IFERROR(VLOOKUP(B71,[9]GOK_DONOR!A:B,2,FALSE),"")</f>
        <v/>
      </c>
      <c r="P159" s="3"/>
      <c r="Q159" s="3" t="str">
        <f>IFERROR(VLOOKUP(B71,[9]LCDF!A:B,2,FALSE),"")</f>
        <v/>
      </c>
    </row>
    <row r="160" spans="1:17" ht="14.25" customHeight="1">
      <c r="A160" s="65" t="s">
        <v>1407</v>
      </c>
      <c r="B160" s="58">
        <v>15024793</v>
      </c>
      <c r="C160" s="60" t="s">
        <v>1409</v>
      </c>
      <c r="D160" s="3"/>
      <c r="E160" s="3" t="str">
        <f>IFERROR(VLOOKUP(B72,[9]KV20!A:B,2,FALSE),"")</f>
        <v/>
      </c>
      <c r="F160" s="3"/>
      <c r="G160" s="66" t="str">
        <f>IFERROR(VLOOKUP(B72,[9]KDP!A:B,2,FALSE),"")</f>
        <v/>
      </c>
      <c r="H160" s="3"/>
      <c r="I160" s="3" t="str">
        <f>IFERROR(VLOOKUP(B72,[9]Climate!A:B,2,FALSE),"")</f>
        <v/>
      </c>
      <c r="J160" s="3"/>
      <c r="K160" s="3" t="str">
        <f>IFERROR(VLOOKUP(B72,[9]IMPL_AG!A:B,2,FALSE),"")</f>
        <v/>
      </c>
      <c r="L160" s="3"/>
      <c r="M160" s="3" t="str">
        <f>IFERROR(VLOOKUP(B72,[9]FIN_SYS!A:B,2,FALSE),"")</f>
        <v/>
      </c>
      <c r="N160" s="3"/>
      <c r="O160" s="3" t="str">
        <f>IFERROR(VLOOKUP(B72,[9]GOK_DONOR!A:B,2,FALSE),"")</f>
        <v/>
      </c>
      <c r="P160" s="3"/>
      <c r="Q160" s="3" t="str">
        <f>IFERROR(VLOOKUP(B72,[9]LCDF!A:B,2,FALSE),"")</f>
        <v/>
      </c>
    </row>
    <row r="161" spans="1:17" ht="14.25" customHeight="1">
      <c r="A161" s="65" t="s">
        <v>1415</v>
      </c>
      <c r="B161" s="58" t="s">
        <v>1416</v>
      </c>
      <c r="C161" s="60" t="s">
        <v>1417</v>
      </c>
      <c r="D161" s="3"/>
      <c r="E161" s="3" t="str">
        <f>IFERROR(VLOOKUP(B73,[9]KV20!A:B,2,FALSE),"")</f>
        <v/>
      </c>
      <c r="F161" s="3"/>
      <c r="G161" s="66" t="str">
        <f>IFERROR(VLOOKUP(B73,[9]KDP!A:B,2,FALSE),"")</f>
        <v/>
      </c>
      <c r="H161" s="3"/>
      <c r="I161" s="3" t="str">
        <f>IFERROR(VLOOKUP(B73,[9]Climate!A:B,2,FALSE),"")</f>
        <v/>
      </c>
      <c r="J161" s="3"/>
      <c r="K161" s="3" t="str">
        <f>IFERROR(VLOOKUP(B73,[9]IMPL_AG!A:B,2,FALSE),"")</f>
        <v/>
      </c>
      <c r="L161" s="3"/>
      <c r="M161" s="3" t="str">
        <f>IFERROR(VLOOKUP(B73,[9]FIN_SYS!A:B,2,FALSE),"")</f>
        <v/>
      </c>
      <c r="N161" s="3"/>
      <c r="O161" s="3" t="str">
        <f>IFERROR(VLOOKUP(B73,[9]GOK_DONOR!A:B,2,FALSE),"")</f>
        <v/>
      </c>
      <c r="P161" s="3"/>
      <c r="Q161" s="3" t="str">
        <f>IFERROR(VLOOKUP(B73,[9]LCDF!A:B,2,FALSE),"")</f>
        <v/>
      </c>
    </row>
    <row r="162" spans="1:17" ht="14.25" customHeight="1">
      <c r="A162" s="67" t="s">
        <v>1422</v>
      </c>
      <c r="B162" s="68" t="s">
        <v>1423</v>
      </c>
      <c r="C162" s="60" t="s">
        <v>1424</v>
      </c>
      <c r="D162" s="3"/>
      <c r="E162" s="3" t="str">
        <f>IFERROR(VLOOKUP(B74,[9]KV20!A:B,2,FALSE),"")</f>
        <v/>
      </c>
      <c r="F162" s="3"/>
      <c r="G162" s="66" t="str">
        <f>IFERROR(VLOOKUP(B74,[9]KDP!A:B,2,FALSE),"")</f>
        <v/>
      </c>
      <c r="H162" s="3"/>
      <c r="I162" s="3" t="str">
        <f>IFERROR(VLOOKUP(B74,[9]Climate!A:B,2,FALSE),"")</f>
        <v/>
      </c>
      <c r="J162" s="3"/>
      <c r="K162" s="3" t="str">
        <f>IFERROR(VLOOKUP(B74,[9]IMPL_AG!A:B,2,FALSE),"")</f>
        <v/>
      </c>
      <c r="L162" s="3"/>
      <c r="M162" s="3" t="str">
        <f>IFERROR(VLOOKUP(B74,[9]FIN_SYS!A:B,2,FALSE),"")</f>
        <v/>
      </c>
      <c r="N162" s="3"/>
      <c r="O162" s="3" t="str">
        <f>IFERROR(VLOOKUP(B74,[9]GOK_DONOR!A:B,2,FALSE),"")</f>
        <v/>
      </c>
      <c r="P162" s="3"/>
      <c r="Q162" s="3" t="str">
        <f>IFERROR(VLOOKUP(B74,[9]LCDF!A:B,2,FALSE),"")</f>
        <v/>
      </c>
    </row>
    <row r="163" spans="1:17" ht="14.25" customHeight="1">
      <c r="A163" s="65" t="s">
        <v>1431</v>
      </c>
      <c r="B163" s="58" t="s">
        <v>1432</v>
      </c>
      <c r="C163" s="60" t="s">
        <v>1433</v>
      </c>
      <c r="D163" s="3"/>
      <c r="E163" s="3" t="str">
        <f>IFERROR(VLOOKUP(B75,[9]KV20!A:B,2,FALSE),"")</f>
        <v/>
      </c>
      <c r="F163" s="3"/>
      <c r="G163" s="66" t="str">
        <f>IFERROR(VLOOKUP(B75,[9]KDP!A:B,2,FALSE),"")</f>
        <v/>
      </c>
      <c r="H163" s="3"/>
      <c r="I163" s="3" t="str">
        <f>IFERROR(VLOOKUP(B75,[9]Climate!A:B,2,FALSE),"")</f>
        <v/>
      </c>
      <c r="J163" s="3"/>
      <c r="K163" s="3" t="str">
        <f>IFERROR(VLOOKUP(B75,[9]IMPL_AG!A:B,2,FALSE),"")</f>
        <v/>
      </c>
      <c r="L163" s="3"/>
      <c r="M163" s="3" t="str">
        <f>IFERROR(VLOOKUP(B75,[9]FIN_SYS!A:B,2,FALSE),"")</f>
        <v/>
      </c>
      <c r="N163" s="3"/>
      <c r="O163" s="3" t="str">
        <f>IFERROR(VLOOKUP(B75,[9]GOK_DONOR!A:B,2,FALSE),"")</f>
        <v/>
      </c>
      <c r="P163" s="3"/>
      <c r="Q163" s="3" t="str">
        <f>IFERROR(VLOOKUP(B75,[9]LCDF!A:B,2,FALSE),"")</f>
        <v/>
      </c>
    </row>
    <row r="164" spans="1:17" ht="14.25" customHeight="1">
      <c r="A164" s="104" t="s">
        <v>1438</v>
      </c>
      <c r="B164" s="68" t="s">
        <v>1439</v>
      </c>
      <c r="C164" s="60" t="s">
        <v>1440</v>
      </c>
      <c r="D164" s="3"/>
      <c r="E164" s="3"/>
      <c r="F164" s="3"/>
      <c r="G164" s="66"/>
      <c r="H164" s="3"/>
      <c r="I164" s="3"/>
      <c r="J164" s="3"/>
      <c r="K164" s="3"/>
      <c r="L164" s="3"/>
      <c r="M164" s="3"/>
      <c r="N164" s="3"/>
      <c r="O164" s="3"/>
      <c r="P164" s="3"/>
      <c r="Q164" s="3"/>
    </row>
    <row r="165" spans="1:17" ht="14.25" customHeight="1">
      <c r="A165" s="65" t="s">
        <v>1443</v>
      </c>
      <c r="B165" s="58">
        <v>15028004</v>
      </c>
      <c r="C165" s="60" t="s">
        <v>1444</v>
      </c>
      <c r="D165" s="3"/>
      <c r="E165" s="3" t="str">
        <f>IFERROR(VLOOKUP(B76,[9]KV20!A:B,2,FALSE),"")</f>
        <v/>
      </c>
      <c r="F165" s="3"/>
      <c r="G165" s="66" t="str">
        <f>IFERROR(VLOOKUP(B76,[9]KDP!A:B,2,FALSE),"")</f>
        <v/>
      </c>
      <c r="H165" s="3"/>
      <c r="I165" s="3" t="str">
        <f>IFERROR(VLOOKUP(B76,[9]Climate!A:B,2,FALSE),"")</f>
        <v/>
      </c>
      <c r="J165" s="3"/>
      <c r="K165" s="3" t="str">
        <f>IFERROR(VLOOKUP(B76,[9]IMPL_AG!A:B,2,FALSE),"")</f>
        <v/>
      </c>
      <c r="L165" s="3"/>
      <c r="M165" s="3" t="str">
        <f>IFERROR(VLOOKUP(B76,[9]FIN_SYS!A:B,2,FALSE),"")</f>
        <v/>
      </c>
      <c r="N165" s="3"/>
      <c r="O165" s="3" t="str">
        <f>IFERROR(VLOOKUP(B76,[9]GOK_DONOR!A:B,2,FALSE),"")</f>
        <v/>
      </c>
      <c r="P165" s="3"/>
      <c r="Q165" s="3" t="str">
        <f>IFERROR(VLOOKUP(B76,[9]LCDF!A:B,2,FALSE),"")</f>
        <v/>
      </c>
    </row>
    <row r="166" spans="1:17" ht="14.25" customHeight="1">
      <c r="A166" s="65" t="s">
        <v>1449</v>
      </c>
      <c r="B166" s="58">
        <v>15028014</v>
      </c>
      <c r="C166" s="60" t="s">
        <v>1450</v>
      </c>
      <c r="D166" s="3"/>
      <c r="E166" s="3" t="str">
        <f>IFERROR(VLOOKUP(B77,[9]KV20!A:B,2,FALSE),"")</f>
        <v/>
      </c>
      <c r="F166" s="3"/>
      <c r="G166" s="66" t="str">
        <f>IFERROR(VLOOKUP(B77,[9]KDP!A:B,2,FALSE),"")</f>
        <v/>
      </c>
      <c r="H166" s="3"/>
      <c r="I166" s="3" t="str">
        <f>IFERROR(VLOOKUP(B77,[9]Climate!A:B,2,FALSE),"")</f>
        <v/>
      </c>
      <c r="J166" s="3"/>
      <c r="K166" s="3" t="str">
        <f>IFERROR(VLOOKUP(B77,[9]IMPL_AG!A:B,2,FALSE),"")</f>
        <v/>
      </c>
      <c r="L166" s="3"/>
      <c r="M166" s="3" t="str">
        <f>IFERROR(VLOOKUP(B77,[9]FIN_SYS!A:B,2,FALSE),"")</f>
        <v/>
      </c>
      <c r="N166" s="3"/>
      <c r="O166" s="3" t="str">
        <f>IFERROR(VLOOKUP(B77,[9]GOK_DONOR!A:B,2,FALSE),"")</f>
        <v/>
      </c>
      <c r="P166" s="3"/>
      <c r="Q166" s="3" t="str">
        <f>IFERROR(VLOOKUP(B77,[9]LCDF!A:B,2,FALSE),"")</f>
        <v/>
      </c>
    </row>
    <row r="167" spans="1:17" ht="14.25" customHeight="1">
      <c r="A167" s="98" t="s">
        <v>1455</v>
      </c>
      <c r="B167" s="58" t="s">
        <v>1456</v>
      </c>
      <c r="C167" s="60" t="s">
        <v>1457</v>
      </c>
      <c r="D167" s="3"/>
      <c r="E167" s="3" t="str">
        <f>IFERROR(VLOOKUP(B78,[9]KV20!A:B,2,FALSE),"")</f>
        <v/>
      </c>
      <c r="F167" s="3"/>
      <c r="G167" s="66" t="str">
        <f>IFERROR(VLOOKUP(B78,[9]KDP!A:B,2,FALSE),"")</f>
        <v/>
      </c>
      <c r="H167" s="3"/>
      <c r="I167" s="3" t="str">
        <f>IFERROR(VLOOKUP(B78,[9]Climate!A:B,2,FALSE),"")</f>
        <v/>
      </c>
      <c r="J167" s="3"/>
      <c r="K167" s="3" t="str">
        <f>IFERROR(VLOOKUP(B78,[9]IMPL_AG!A:B,2,FALSE),"")</f>
        <v/>
      </c>
      <c r="L167" s="3"/>
      <c r="M167" s="3" t="str">
        <f>IFERROR(VLOOKUP(B78,[9]FIN_SYS!A:B,2,FALSE),"")</f>
        <v/>
      </c>
      <c r="N167" s="3"/>
      <c r="O167" s="3" t="str">
        <f>IFERROR(VLOOKUP(B78,[9]GOK_DONOR!A:B,2,FALSE),"")</f>
        <v/>
      </c>
      <c r="P167" s="3"/>
      <c r="Q167" s="3" t="str">
        <f>IFERROR(VLOOKUP(B78,[9]LCDF!A:B,2,FALSE),"")</f>
        <v/>
      </c>
    </row>
    <row r="168" spans="1:17" ht="14.25" customHeight="1">
      <c r="A168" s="65" t="s">
        <v>1463</v>
      </c>
      <c r="B168" s="58" t="s">
        <v>1464</v>
      </c>
      <c r="C168" s="60" t="s">
        <v>1466</v>
      </c>
      <c r="D168" s="3"/>
      <c r="E168" s="3" t="str">
        <f>IFERROR(VLOOKUP(B79,[9]KV20!A:B,2,FALSE),"")</f>
        <v/>
      </c>
      <c r="F168" s="3"/>
      <c r="G168" s="66" t="str">
        <f>IFERROR(VLOOKUP(B79,[9]KDP!A:B,2,FALSE),"")</f>
        <v/>
      </c>
      <c r="H168" s="3"/>
      <c r="I168" s="3" t="str">
        <f>IFERROR(VLOOKUP(B79,[9]Climate!A:B,2,FALSE),"")</f>
        <v/>
      </c>
      <c r="J168" s="3"/>
      <c r="K168" s="3" t="str">
        <f>IFERROR(VLOOKUP(B79,[9]IMPL_AG!A:B,2,FALSE),"")</f>
        <v/>
      </c>
      <c r="L168" s="3"/>
      <c r="M168" s="3" t="str">
        <f>IFERROR(VLOOKUP(B79,[9]FIN_SYS!A:B,2,FALSE),"")</f>
        <v/>
      </c>
      <c r="N168" s="3"/>
      <c r="O168" s="3" t="str">
        <f>IFERROR(VLOOKUP(B79,[9]GOK_DONOR!A:B,2,FALSE),"")</f>
        <v/>
      </c>
      <c r="P168" s="3"/>
      <c r="Q168" s="3" t="str">
        <f>IFERROR(VLOOKUP(B79,[9]LCDF!A:B,2,FALSE),"")</f>
        <v/>
      </c>
    </row>
    <row r="169" spans="1:17" ht="14.25" customHeight="1">
      <c r="A169" s="65" t="s">
        <v>1469</v>
      </c>
      <c r="B169" s="58" t="s">
        <v>1470</v>
      </c>
      <c r="C169" s="60" t="s">
        <v>1472</v>
      </c>
      <c r="D169" s="3"/>
      <c r="E169" s="3" t="str">
        <f>IFERROR(VLOOKUP(B80,[9]KV20!A:B,2,FALSE),"")</f>
        <v/>
      </c>
      <c r="F169" s="3"/>
      <c r="G169" s="66" t="str">
        <f>IFERROR(VLOOKUP(B80,[9]KDP!A:B,2,FALSE),"")</f>
        <v/>
      </c>
      <c r="H169" s="3"/>
      <c r="I169" s="3" t="str">
        <f>IFERROR(VLOOKUP(B80,[9]Climate!A:B,2,FALSE),"")</f>
        <v/>
      </c>
      <c r="J169" s="3"/>
      <c r="K169" s="3" t="str">
        <f>IFERROR(VLOOKUP(B80,[9]IMPL_AG!A:B,2,FALSE),"")</f>
        <v/>
      </c>
      <c r="L169" s="3"/>
      <c r="M169" s="3" t="str">
        <f>IFERROR(VLOOKUP(B80,[9]FIN_SYS!A:B,2,FALSE),"")</f>
        <v/>
      </c>
      <c r="N169" s="3"/>
      <c r="O169" s="3" t="str">
        <f>IFERROR(VLOOKUP(B80,[9]GOK_DONOR!A:B,2,FALSE),"")</f>
        <v/>
      </c>
      <c r="P169" s="3"/>
      <c r="Q169" s="3" t="str">
        <f>IFERROR(VLOOKUP(B80,[9]LCDF!A:B,2,FALSE),"")</f>
        <v/>
      </c>
    </row>
    <row r="170" spans="1:17" ht="14.25" customHeight="1">
      <c r="A170" s="67" t="s">
        <v>1481</v>
      </c>
      <c r="B170" s="68" t="s">
        <v>1482</v>
      </c>
      <c r="C170" s="60" t="s">
        <v>1483</v>
      </c>
      <c r="D170" s="3"/>
      <c r="E170" s="3" t="str">
        <f>IFERROR(VLOOKUP(B81,[9]KV20!A:B,2,FALSE),"")</f>
        <v/>
      </c>
      <c r="F170" s="3"/>
      <c r="G170" s="66" t="str">
        <f>IFERROR(VLOOKUP(B81,[9]KDP!A:B,2,FALSE),"")</f>
        <v/>
      </c>
      <c r="H170" s="3"/>
      <c r="I170" s="3" t="str">
        <f>IFERROR(VLOOKUP(B81,[9]Climate!A:B,2,FALSE),"")</f>
        <v/>
      </c>
      <c r="J170" s="3"/>
      <c r="K170" s="3" t="str">
        <f>IFERROR(VLOOKUP(B81,[9]IMPL_AG!A:B,2,FALSE),"")</f>
        <v/>
      </c>
      <c r="L170" s="3"/>
      <c r="M170" s="3" t="str">
        <f>IFERROR(VLOOKUP(B81,[9]FIN_SYS!A:B,2,FALSE),"")</f>
        <v/>
      </c>
      <c r="N170" s="3"/>
      <c r="O170" s="3" t="str">
        <f>IFERROR(VLOOKUP(B81,[9]GOK_DONOR!A:B,2,FALSE),"")</f>
        <v/>
      </c>
      <c r="P170" s="3"/>
      <c r="Q170" s="3" t="str">
        <f>IFERROR(VLOOKUP(B81,[9]LCDF!A:B,2,FALSE),"")</f>
        <v/>
      </c>
    </row>
    <row r="171" spans="1:17" ht="14.25" customHeight="1">
      <c r="A171" s="65" t="s">
        <v>1488</v>
      </c>
      <c r="B171" s="58">
        <v>26028143</v>
      </c>
      <c r="C171" s="60" t="s">
        <v>588</v>
      </c>
      <c r="D171" s="3"/>
      <c r="E171" s="3" t="str">
        <f>IFERROR(VLOOKUP(B82,[9]KV20!A:B,2,FALSE),"")</f>
        <v/>
      </c>
      <c r="F171" s="3"/>
      <c r="G171" s="66" t="str">
        <f>IFERROR(VLOOKUP(B82,[9]KDP!A:B,2,FALSE),"")</f>
        <v/>
      </c>
      <c r="H171" s="3"/>
      <c r="I171" s="3" t="str">
        <f>IFERROR(VLOOKUP(B82,[9]Climate!A:B,2,FALSE),"")</f>
        <v/>
      </c>
      <c r="J171" s="3"/>
      <c r="K171" s="3" t="str">
        <f>IFERROR(VLOOKUP(B82,[9]IMPL_AG!A:B,2,FALSE),"")</f>
        <v/>
      </c>
      <c r="L171" s="3"/>
      <c r="M171" s="3" t="str">
        <f>IFERROR(VLOOKUP(B82,[9]FIN_SYS!A:B,2,FALSE),"")</f>
        <v/>
      </c>
      <c r="N171" s="3"/>
      <c r="O171" s="3" t="str">
        <f>IFERROR(VLOOKUP(B82,[9]GOK_DONOR!A:B,2,FALSE),"")</f>
        <v/>
      </c>
      <c r="P171" s="3"/>
      <c r="Q171" s="3" t="str">
        <f>IFERROR(VLOOKUP(B82,[9]LCDF!A:B,2,FALSE),"")</f>
        <v/>
      </c>
    </row>
    <row r="172" spans="1:17" ht="14.25" customHeight="1">
      <c r="A172" s="65" t="s">
        <v>1493</v>
      </c>
      <c r="B172" s="58">
        <v>15028193</v>
      </c>
      <c r="C172" s="60" t="s">
        <v>1494</v>
      </c>
      <c r="D172" s="3"/>
      <c r="E172" s="3" t="str">
        <f>IFERROR(VLOOKUP(B83,[9]KV20!A:B,2,FALSE),"")</f>
        <v/>
      </c>
      <c r="F172" s="3"/>
      <c r="G172" s="66" t="str">
        <f>IFERROR(VLOOKUP(B83,[9]KDP!A:B,2,FALSE),"")</f>
        <v/>
      </c>
      <c r="H172" s="3"/>
      <c r="I172" s="3" t="str">
        <f>IFERROR(VLOOKUP(B83,[9]Climate!A:B,2,FALSE),"")</f>
        <v/>
      </c>
      <c r="J172" s="3"/>
      <c r="K172" s="3" t="str">
        <f>IFERROR(VLOOKUP(B83,[9]IMPL_AG!A:B,2,FALSE),"")</f>
        <v/>
      </c>
      <c r="L172" s="3"/>
      <c r="M172" s="3" t="str">
        <f>IFERROR(VLOOKUP(B83,[9]FIN_SYS!A:B,2,FALSE),"")</f>
        <v/>
      </c>
      <c r="N172" s="3"/>
      <c r="O172" s="3" t="str">
        <f>IFERROR(VLOOKUP(B83,[9]GOK_DONOR!A:B,2,FALSE),"")</f>
        <v/>
      </c>
      <c r="P172" s="3"/>
      <c r="Q172" s="3" t="str">
        <f>IFERROR(VLOOKUP(B83,[9]LCDF!A:B,2,FALSE),"")</f>
        <v/>
      </c>
    </row>
    <row r="173" spans="1:17" ht="14.25" customHeight="1">
      <c r="A173" s="65" t="s">
        <v>1499</v>
      </c>
      <c r="B173" s="58">
        <v>15028194</v>
      </c>
      <c r="C173" s="60" t="s">
        <v>1500</v>
      </c>
      <c r="D173" s="3"/>
      <c r="E173" s="3" t="str">
        <f>IFERROR(VLOOKUP(B84,[9]KV20!A:B,2,FALSE),"")</f>
        <v/>
      </c>
      <c r="F173" s="3"/>
      <c r="G173" s="66" t="str">
        <f>IFERROR(VLOOKUP(B84,[9]KDP!A:B,2,FALSE),"")</f>
        <v/>
      </c>
      <c r="H173" s="3"/>
      <c r="I173" s="3" t="str">
        <f>IFERROR(VLOOKUP(B84,[9]Climate!A:B,2,FALSE),"")</f>
        <v/>
      </c>
      <c r="J173" s="3"/>
      <c r="K173" s="3" t="str">
        <f>IFERROR(VLOOKUP(B84,[9]IMPL_AG!A:B,2,FALSE),"")</f>
        <v/>
      </c>
      <c r="L173" s="3"/>
      <c r="M173" s="3" t="str">
        <f>IFERROR(VLOOKUP(B84,[9]FIN_SYS!A:B,2,FALSE),"")</f>
        <v/>
      </c>
      <c r="N173" s="3"/>
      <c r="O173" s="3" t="str">
        <f>IFERROR(VLOOKUP(B84,[9]GOK_DONOR!A:B,2,FALSE),"")</f>
        <v/>
      </c>
      <c r="P173" s="3"/>
      <c r="Q173" s="3" t="str">
        <f>IFERROR(VLOOKUP(B84,[9]LCDF!A:B,2,FALSE),"")</f>
        <v/>
      </c>
    </row>
    <row r="174" spans="1:17" ht="14.25" customHeight="1">
      <c r="A174" s="65" t="s">
        <v>1502</v>
      </c>
      <c r="B174" s="58">
        <v>15028195</v>
      </c>
      <c r="C174" s="60" t="s">
        <v>1503</v>
      </c>
      <c r="D174" s="3"/>
      <c r="E174" s="3" t="str">
        <f>IFERROR(VLOOKUP(B85,[9]KV20!A:B,2,FALSE),"")</f>
        <v/>
      </c>
      <c r="F174" s="3"/>
      <c r="G174" s="66" t="str">
        <f>IFERROR(VLOOKUP(B85,[9]KDP!A:B,2,FALSE),"")</f>
        <v/>
      </c>
      <c r="H174" s="3"/>
      <c r="I174" s="3" t="str">
        <f>IFERROR(VLOOKUP(B85,[9]Climate!A:B,2,FALSE),"")</f>
        <v/>
      </c>
      <c r="J174" s="3"/>
      <c r="K174" s="3" t="str">
        <f>IFERROR(VLOOKUP(B85,[9]IMPL_AG!A:B,2,FALSE),"")</f>
        <v/>
      </c>
      <c r="L174" s="3"/>
      <c r="M174" s="3" t="str">
        <f>IFERROR(VLOOKUP(B85,[9]FIN_SYS!A:B,2,FALSE),"")</f>
        <v/>
      </c>
      <c r="N174" s="3"/>
      <c r="O174" s="3" t="str">
        <f>IFERROR(VLOOKUP(B85,[9]GOK_DONOR!A:B,2,FALSE),"")</f>
        <v/>
      </c>
      <c r="P174" s="3"/>
      <c r="Q174" s="3" t="str">
        <f>IFERROR(VLOOKUP(B85,[9]LCDF!A:B,2,FALSE),"")</f>
        <v/>
      </c>
    </row>
    <row r="175" spans="1:17" ht="14.25" customHeight="1">
      <c r="A175" s="65" t="s">
        <v>1506</v>
      </c>
      <c r="B175" s="58" t="s">
        <v>1507</v>
      </c>
      <c r="C175" s="60" t="s">
        <v>1508</v>
      </c>
      <c r="D175" s="3"/>
      <c r="E175" s="3" t="str">
        <f>IFERROR(VLOOKUP(B86,[9]KV20!A:B,2,FALSE),"")</f>
        <v/>
      </c>
      <c r="F175" s="3"/>
      <c r="G175" s="66" t="str">
        <f>IFERROR(VLOOKUP(B86,[9]KDP!A:B,2,FALSE),"")</f>
        <v/>
      </c>
      <c r="H175" s="3"/>
      <c r="I175" s="3" t="str">
        <f>IFERROR(VLOOKUP(B86,[9]Climate!A:B,2,FALSE),"")</f>
        <v/>
      </c>
      <c r="J175" s="3"/>
      <c r="K175" s="3" t="str">
        <f>IFERROR(VLOOKUP(B86,[9]IMPL_AG!A:B,2,FALSE),"")</f>
        <v/>
      </c>
      <c r="L175" s="3"/>
      <c r="M175" s="3" t="str">
        <f>IFERROR(VLOOKUP(B86,[9]FIN_SYS!A:B,2,FALSE),"")</f>
        <v/>
      </c>
      <c r="N175" s="3"/>
      <c r="O175" s="3" t="str">
        <f>IFERROR(VLOOKUP(B86,[9]GOK_DONOR!A:B,2,FALSE),"")</f>
        <v/>
      </c>
      <c r="P175" s="3"/>
      <c r="Q175" s="3" t="str">
        <f>IFERROR(VLOOKUP(B86,[9]LCDF!A:B,2,FALSE),"")</f>
        <v/>
      </c>
    </row>
    <row r="176" spans="1:17" ht="14.25" customHeight="1">
      <c r="A176" s="65" t="s">
        <v>1510</v>
      </c>
      <c r="B176" s="58" t="s">
        <v>1511</v>
      </c>
      <c r="C176" s="60" t="s">
        <v>1512</v>
      </c>
      <c r="D176" s="3"/>
      <c r="E176" s="3" t="str">
        <f>IFERROR(VLOOKUP(B87,[9]KV20!A:B,2,FALSE),"")</f>
        <v/>
      </c>
      <c r="F176" s="3"/>
      <c r="G176" s="66" t="str">
        <f>IFERROR(VLOOKUP(B87,[9]KDP!A:B,2,FALSE),"")</f>
        <v/>
      </c>
      <c r="H176" s="3"/>
      <c r="I176" s="3" t="str">
        <f>IFERROR(VLOOKUP(B87,[9]Climate!A:B,2,FALSE),"")</f>
        <v/>
      </c>
      <c r="J176" s="3"/>
      <c r="K176" s="3" t="str">
        <f>IFERROR(VLOOKUP(B87,[9]IMPL_AG!A:B,2,FALSE),"")</f>
        <v/>
      </c>
      <c r="L176" s="3"/>
      <c r="M176" s="3" t="str">
        <f>IFERROR(VLOOKUP(B87,[9]FIN_SYS!A:B,2,FALSE),"")</f>
        <v/>
      </c>
      <c r="N176" s="3"/>
      <c r="O176" s="3" t="str">
        <f>IFERROR(VLOOKUP(B87,[9]GOK_DONOR!A:B,2,FALSE),"")</f>
        <v/>
      </c>
      <c r="P176" s="3"/>
      <c r="Q176" s="3" t="str">
        <f>IFERROR(VLOOKUP(B87,[9]LCDF!A:B,2,FALSE),"")</f>
        <v/>
      </c>
    </row>
    <row r="177" spans="1:17" ht="14.25" customHeight="1">
      <c r="A177" s="65" t="s">
        <v>1514</v>
      </c>
      <c r="B177" s="58" t="s">
        <v>1515</v>
      </c>
      <c r="C177" s="60" t="s">
        <v>1516</v>
      </c>
      <c r="D177" s="3"/>
      <c r="E177" s="3" t="str">
        <f>IFERROR(VLOOKUP(B88,[9]KV20!A:B,2,FALSE),"")</f>
        <v/>
      </c>
      <c r="F177" s="3"/>
      <c r="G177" s="66" t="str">
        <f>IFERROR(VLOOKUP(B88,[9]KDP!A:B,2,FALSE),"")</f>
        <v/>
      </c>
      <c r="H177" s="3"/>
      <c r="I177" s="3" t="str">
        <f>IFERROR(VLOOKUP(B88,[9]Climate!A:B,2,FALSE),"")</f>
        <v/>
      </c>
      <c r="J177" s="3"/>
      <c r="K177" s="3" t="str">
        <f>IFERROR(VLOOKUP(B88,[9]IMPL_AG!A:B,2,FALSE),"")</f>
        <v/>
      </c>
      <c r="L177" s="3"/>
      <c r="M177" s="3" t="str">
        <f>IFERROR(VLOOKUP(B88,[9]FIN_SYS!A:B,2,FALSE),"")</f>
        <v/>
      </c>
      <c r="N177" s="3"/>
      <c r="O177" s="3" t="str">
        <f>IFERROR(VLOOKUP(B88,[9]GOK_DONOR!A:B,2,FALSE),"")</f>
        <v/>
      </c>
      <c r="P177" s="3"/>
      <c r="Q177" s="3" t="str">
        <f>IFERROR(VLOOKUP(B88,[9]LCDF!A:B,2,FALSE),"")</f>
        <v/>
      </c>
    </row>
    <row r="178" spans="1:17" ht="14.25" customHeight="1">
      <c r="A178" s="65" t="s">
        <v>1519</v>
      </c>
      <c r="B178" s="58" t="s">
        <v>1520</v>
      </c>
      <c r="C178" s="60" t="s">
        <v>1521</v>
      </c>
      <c r="D178" s="3"/>
      <c r="E178" s="3" t="str">
        <f>IFERROR(VLOOKUP(B89,[9]KV20!A:B,2,FALSE),"")</f>
        <v/>
      </c>
      <c r="F178" s="3"/>
      <c r="G178" s="66" t="str">
        <f>IFERROR(VLOOKUP(B89,[9]KDP!A:B,2,FALSE),"")</f>
        <v/>
      </c>
      <c r="H178" s="3"/>
      <c r="I178" s="3" t="str">
        <f>IFERROR(VLOOKUP(B89,[9]Climate!A:B,2,FALSE),"")</f>
        <v/>
      </c>
      <c r="J178" s="3"/>
      <c r="K178" s="3" t="str">
        <f>IFERROR(VLOOKUP(B89,[9]IMPL_AG!A:B,2,FALSE),"")</f>
        <v/>
      </c>
      <c r="L178" s="3"/>
      <c r="M178" s="3" t="str">
        <f>IFERROR(VLOOKUP(B89,[9]FIN_SYS!A:B,2,FALSE),"")</f>
        <v/>
      </c>
      <c r="N178" s="3"/>
      <c r="O178" s="3" t="str">
        <f>IFERROR(VLOOKUP(B89,[9]GOK_DONOR!A:B,2,FALSE),"")</f>
        <v/>
      </c>
      <c r="P178" s="3"/>
      <c r="Q178" s="3" t="str">
        <f>IFERROR(VLOOKUP(B89,[9]LCDF!A:B,2,FALSE),"")</f>
        <v/>
      </c>
    </row>
    <row r="179" spans="1:17" ht="14.25" customHeight="1">
      <c r="A179" s="65" t="s">
        <v>1523</v>
      </c>
      <c r="B179" s="58">
        <v>15029005</v>
      </c>
      <c r="C179" s="60" t="s">
        <v>1524</v>
      </c>
      <c r="D179" s="3"/>
      <c r="E179" s="3" t="str">
        <f>IFERROR(VLOOKUP(B90,[9]KV20!A:B,2,FALSE),"")</f>
        <v/>
      </c>
      <c r="F179" s="3"/>
      <c r="G179" s="66" t="str">
        <f>IFERROR(VLOOKUP(B90,[9]KDP!A:B,2,FALSE),"")</f>
        <v/>
      </c>
      <c r="H179" s="3"/>
      <c r="I179" s="3" t="str">
        <f>IFERROR(VLOOKUP(B90,[9]Climate!A:B,2,FALSE),"")</f>
        <v/>
      </c>
      <c r="J179" s="3"/>
      <c r="K179" s="3" t="str">
        <f>IFERROR(VLOOKUP(B90,[9]IMPL_AG!A:B,2,FALSE),"")</f>
        <v/>
      </c>
      <c r="L179" s="3"/>
      <c r="M179" s="3" t="str">
        <f>IFERROR(VLOOKUP(B90,[9]FIN_SYS!A:B,2,FALSE),"")</f>
        <v/>
      </c>
      <c r="N179" s="3"/>
      <c r="O179" s="3" t="str">
        <f>IFERROR(VLOOKUP(B90,[9]GOK_DONOR!A:B,2,FALSE),"")</f>
        <v/>
      </c>
      <c r="P179" s="3"/>
      <c r="Q179" s="3" t="str">
        <f>IFERROR(VLOOKUP(B90,[9]LCDF!A:B,2,FALSE),"")</f>
        <v/>
      </c>
    </row>
    <row r="180" spans="1:17" ht="14.25" customHeight="1">
      <c r="A180" s="65" t="s">
        <v>1527</v>
      </c>
      <c r="B180" s="58" t="s">
        <v>1528</v>
      </c>
      <c r="C180" s="60" t="s">
        <v>1529</v>
      </c>
      <c r="D180" s="3"/>
      <c r="E180" s="3" t="str">
        <f>IFERROR(VLOOKUP(B91,[9]KV20!A:B,2,FALSE),"")</f>
        <v/>
      </c>
      <c r="F180" s="3"/>
      <c r="G180" s="66" t="str">
        <f>IFERROR(VLOOKUP(B91,[9]KDP!A:B,2,FALSE),"")</f>
        <v/>
      </c>
      <c r="H180" s="3"/>
      <c r="I180" s="3" t="str">
        <f>IFERROR(VLOOKUP(B91,[9]Climate!A:B,2,FALSE),"")</f>
        <v/>
      </c>
      <c r="J180" s="3"/>
      <c r="K180" s="3" t="str">
        <f>IFERROR(VLOOKUP(B91,[9]IMPL_AG!A:B,2,FALSE),"")</f>
        <v/>
      </c>
      <c r="L180" s="3"/>
      <c r="M180" s="3" t="str">
        <f>IFERROR(VLOOKUP(B91,[9]FIN_SYS!A:B,2,FALSE),"")</f>
        <v/>
      </c>
      <c r="N180" s="3"/>
      <c r="O180" s="3" t="str">
        <f>IFERROR(VLOOKUP(B91,[9]GOK_DONOR!A:B,2,FALSE),"")</f>
        <v/>
      </c>
      <c r="P180" s="3"/>
      <c r="Q180" s="3" t="str">
        <f>IFERROR(VLOOKUP(B91,[9]LCDF!A:B,2,FALSE),"")</f>
        <v/>
      </c>
    </row>
    <row r="181" spans="1:17" ht="14.25" customHeight="1">
      <c r="A181" s="65" t="s">
        <v>1532</v>
      </c>
      <c r="B181" s="58" t="s">
        <v>1533</v>
      </c>
      <c r="C181" s="60" t="s">
        <v>1534</v>
      </c>
      <c r="D181" s="3"/>
      <c r="E181" s="3" t="str">
        <f>IFERROR(VLOOKUP(B92,[9]KV20!A:B,2,FALSE),"")</f>
        <v/>
      </c>
      <c r="F181" s="3"/>
      <c r="G181" s="66" t="str">
        <f>IFERROR(VLOOKUP(B92,[9]KDP!A:B,2,FALSE),"")</f>
        <v/>
      </c>
      <c r="H181" s="3"/>
      <c r="I181" s="3" t="str">
        <f>IFERROR(VLOOKUP(B92,[9]Climate!A:B,2,FALSE),"")</f>
        <v/>
      </c>
      <c r="J181" s="3"/>
      <c r="K181" s="3" t="str">
        <f>IFERROR(VLOOKUP(B92,[9]IMPL_AG!A:B,2,FALSE),"")</f>
        <v/>
      </c>
      <c r="L181" s="3"/>
      <c r="M181" s="3" t="str">
        <f>IFERROR(VLOOKUP(B92,[9]FIN_SYS!A:B,2,FALSE),"")</f>
        <v/>
      </c>
      <c r="N181" s="3"/>
      <c r="O181" s="3" t="str">
        <f>IFERROR(VLOOKUP(B92,[9]GOK_DONOR!A:B,2,FALSE),"")</f>
        <v/>
      </c>
      <c r="P181" s="3"/>
      <c r="Q181" s="3" t="str">
        <f>IFERROR(VLOOKUP(B92,[9]LCDF!A:B,2,FALSE),"")</f>
        <v/>
      </c>
    </row>
    <row r="182" spans="1:17" ht="14.25" customHeight="1">
      <c r="A182" s="65" t="s">
        <v>1536</v>
      </c>
      <c r="B182" s="58" t="s">
        <v>1537</v>
      </c>
      <c r="C182" s="60" t="s">
        <v>1538</v>
      </c>
      <c r="D182" s="3"/>
      <c r="E182" s="3" t="str">
        <f>IFERROR(VLOOKUP(B93,[9]KV20!A:B,2,FALSE),"")</f>
        <v/>
      </c>
      <c r="F182" s="3"/>
      <c r="G182" s="66" t="str">
        <f>IFERROR(VLOOKUP(B93,[9]KDP!A:B,2,FALSE),"")</f>
        <v/>
      </c>
      <c r="H182" s="3"/>
      <c r="I182" s="3" t="str">
        <f>IFERROR(VLOOKUP(B93,[9]Climate!A:B,2,FALSE),"")</f>
        <v/>
      </c>
      <c r="J182" s="3"/>
      <c r="K182" s="3" t="str">
        <f>IFERROR(VLOOKUP(B93,[9]IMPL_AG!A:B,2,FALSE),"")</f>
        <v/>
      </c>
      <c r="L182" s="3"/>
      <c r="M182" s="3" t="str">
        <f>IFERROR(VLOOKUP(B93,[9]FIN_SYS!A:B,2,FALSE),"")</f>
        <v/>
      </c>
      <c r="N182" s="3"/>
      <c r="O182" s="3" t="str">
        <f>IFERROR(VLOOKUP(B93,[9]GOK_DONOR!A:B,2,FALSE),"")</f>
        <v/>
      </c>
      <c r="P182" s="3"/>
      <c r="Q182" s="3" t="str">
        <f>IFERROR(VLOOKUP(B93,[9]LCDF!A:B,2,FALSE),"")</f>
        <v/>
      </c>
    </row>
    <row r="183" spans="1:17" ht="14.25" customHeight="1">
      <c r="A183" s="65" t="s">
        <v>1541</v>
      </c>
      <c r="B183" s="58" t="s">
        <v>1542</v>
      </c>
      <c r="C183" s="60" t="s">
        <v>1543</v>
      </c>
      <c r="D183" s="3"/>
      <c r="E183" s="3" t="str">
        <f>IFERROR(VLOOKUP(B94,[9]KV20!A:B,2,FALSE),"")</f>
        <v/>
      </c>
      <c r="F183" s="3"/>
      <c r="G183" s="66" t="str">
        <f>IFERROR(VLOOKUP(B94,[9]KDP!A:B,2,FALSE),"")</f>
        <v/>
      </c>
      <c r="H183" s="3"/>
      <c r="I183" s="3" t="str">
        <f>IFERROR(VLOOKUP(B94,[9]Climate!A:B,2,FALSE),"")</f>
        <v/>
      </c>
      <c r="J183" s="3"/>
      <c r="K183" s="3" t="str">
        <f>IFERROR(VLOOKUP(B94,[9]IMPL_AG!A:B,2,FALSE),"")</f>
        <v/>
      </c>
      <c r="L183" s="3"/>
      <c r="M183" s="3" t="str">
        <f>IFERROR(VLOOKUP(B94,[9]FIN_SYS!A:B,2,FALSE),"")</f>
        <v/>
      </c>
      <c r="N183" s="3"/>
      <c r="O183" s="3" t="str">
        <f>IFERROR(VLOOKUP(B94,[9]GOK_DONOR!A:B,2,FALSE),"")</f>
        <v/>
      </c>
      <c r="P183" s="3"/>
      <c r="Q183" s="3" t="str">
        <f>IFERROR(VLOOKUP(B94,[9]LCDF!A:B,2,FALSE),"")</f>
        <v/>
      </c>
    </row>
    <row r="184" spans="1:17" ht="14.25" customHeight="1">
      <c r="A184" s="65" t="s">
        <v>1545</v>
      </c>
      <c r="B184" s="58">
        <v>15029012</v>
      </c>
      <c r="C184" s="60" t="s">
        <v>1546</v>
      </c>
      <c r="D184" s="3"/>
      <c r="E184" s="3" t="str">
        <f>IFERROR(VLOOKUP(B95,[9]KV20!A:B,2,FALSE),"")</f>
        <v/>
      </c>
      <c r="F184" s="3"/>
      <c r="G184" s="66" t="str">
        <f>IFERROR(VLOOKUP(B95,[9]KDP!A:B,2,FALSE),"")</f>
        <v/>
      </c>
      <c r="H184" s="3"/>
      <c r="I184" s="3" t="str">
        <f>IFERROR(VLOOKUP(B95,[9]Climate!A:B,2,FALSE),"")</f>
        <v/>
      </c>
      <c r="J184" s="3"/>
      <c r="K184" s="3" t="str">
        <f>IFERROR(VLOOKUP(B95,[9]IMPL_AG!A:B,2,FALSE),"")</f>
        <v/>
      </c>
      <c r="L184" s="3"/>
      <c r="M184" s="3" t="str">
        <f>IFERROR(VLOOKUP(B95,[9]FIN_SYS!A:B,2,FALSE),"")</f>
        <v/>
      </c>
      <c r="N184" s="3"/>
      <c r="O184" s="3" t="str">
        <f>IFERROR(VLOOKUP(B95,[9]GOK_DONOR!A:B,2,FALSE),"")</f>
        <v/>
      </c>
      <c r="P184" s="3"/>
      <c r="Q184" s="3" t="str">
        <f>IFERROR(VLOOKUP(B95,[9]LCDF!A:B,2,FALSE),"")</f>
        <v/>
      </c>
    </row>
    <row r="185" spans="1:17" ht="14.25" customHeight="1">
      <c r="A185" s="65" t="s">
        <v>1548</v>
      </c>
      <c r="B185" s="58" t="s">
        <v>1549</v>
      </c>
      <c r="C185" s="60" t="s">
        <v>1550</v>
      </c>
      <c r="D185" s="3"/>
      <c r="E185" s="3" t="str">
        <f>IFERROR(VLOOKUP(B96,[9]KV20!A:B,2,FALSE),"")</f>
        <v/>
      </c>
      <c r="F185" s="3"/>
      <c r="G185" s="66" t="str">
        <f>IFERROR(VLOOKUP(B96,[9]KDP!A:B,2,FALSE),"")</f>
        <v/>
      </c>
      <c r="H185" s="3"/>
      <c r="I185" s="3" t="str">
        <f>IFERROR(VLOOKUP(B96,[9]Climate!A:B,2,FALSE),"")</f>
        <v/>
      </c>
      <c r="J185" s="3"/>
      <c r="K185" s="3" t="str">
        <f>IFERROR(VLOOKUP(B96,[9]IMPL_AG!A:B,2,FALSE),"")</f>
        <v/>
      </c>
      <c r="L185" s="3"/>
      <c r="M185" s="3" t="str">
        <f>IFERROR(VLOOKUP(B96,[9]FIN_SYS!A:B,2,FALSE),"")</f>
        <v/>
      </c>
      <c r="N185" s="3"/>
      <c r="O185" s="3" t="str">
        <f>IFERROR(VLOOKUP(B96,[9]GOK_DONOR!A:B,2,FALSE),"")</f>
        <v/>
      </c>
      <c r="P185" s="3"/>
      <c r="Q185" s="3" t="str">
        <f>IFERROR(VLOOKUP(B96,[9]LCDF!A:B,2,FALSE),"")</f>
        <v/>
      </c>
    </row>
    <row r="186" spans="1:17" ht="14.25" customHeight="1">
      <c r="A186" s="65" t="s">
        <v>1551</v>
      </c>
      <c r="B186" s="58" t="s">
        <v>1552</v>
      </c>
      <c r="C186" s="60" t="s">
        <v>1553</v>
      </c>
      <c r="D186" s="3"/>
      <c r="E186" s="3" t="str">
        <f>IFERROR(VLOOKUP(B97,[9]KV20!A:B,2,FALSE),"")</f>
        <v/>
      </c>
      <c r="F186" s="3"/>
      <c r="G186" s="66" t="str">
        <f>IFERROR(VLOOKUP(B97,[9]KDP!A:B,2,FALSE),"")</f>
        <v/>
      </c>
      <c r="H186" s="3"/>
      <c r="I186" s="3" t="str">
        <f>IFERROR(VLOOKUP(B97,[9]Climate!A:B,2,FALSE),"")</f>
        <v/>
      </c>
      <c r="J186" s="3"/>
      <c r="K186" s="3" t="str">
        <f>IFERROR(VLOOKUP(B97,[9]IMPL_AG!A:B,2,FALSE),"")</f>
        <v/>
      </c>
      <c r="L186" s="3"/>
      <c r="M186" s="3" t="str">
        <f>IFERROR(VLOOKUP(B97,[9]FIN_SYS!A:B,2,FALSE),"")</f>
        <v/>
      </c>
      <c r="N186" s="3"/>
      <c r="O186" s="3" t="str">
        <f>IFERROR(VLOOKUP(B97,[9]GOK_DONOR!A:B,2,FALSE),"")</f>
        <v/>
      </c>
      <c r="P186" s="3"/>
      <c r="Q186" s="3" t="str">
        <f>IFERROR(VLOOKUP(B97,[9]LCDF!A:B,2,FALSE),"")</f>
        <v/>
      </c>
    </row>
    <row r="187" spans="1:17" ht="14.25" customHeight="1">
      <c r="A187" s="65" t="s">
        <v>1555</v>
      </c>
      <c r="B187" s="58" t="s">
        <v>1556</v>
      </c>
      <c r="C187" s="60" t="s">
        <v>1557</v>
      </c>
      <c r="D187" s="3"/>
      <c r="E187" s="3" t="str">
        <f>IFERROR(VLOOKUP(B98,[9]KV20!A:B,2,FALSE),"")</f>
        <v/>
      </c>
      <c r="F187" s="3"/>
      <c r="G187" s="66" t="str">
        <f>IFERROR(VLOOKUP(B98,[9]KDP!A:B,2,FALSE),"")</f>
        <v/>
      </c>
      <c r="H187" s="3"/>
      <c r="I187" s="3" t="str">
        <f>IFERROR(VLOOKUP(B98,[9]Climate!A:B,2,FALSE),"")</f>
        <v/>
      </c>
      <c r="J187" s="3"/>
      <c r="K187" s="3" t="str">
        <f>IFERROR(VLOOKUP(B98,[9]IMPL_AG!A:B,2,FALSE),"")</f>
        <v/>
      </c>
      <c r="L187" s="3"/>
      <c r="M187" s="3" t="str">
        <f>IFERROR(VLOOKUP(B98,[9]FIN_SYS!A:B,2,FALSE),"")</f>
        <v/>
      </c>
      <c r="N187" s="3"/>
      <c r="O187" s="3" t="str">
        <f>IFERROR(VLOOKUP(B98,[9]GOK_DONOR!A:B,2,FALSE),"")</f>
        <v/>
      </c>
      <c r="P187" s="3"/>
      <c r="Q187" s="3" t="str">
        <f>IFERROR(VLOOKUP(B98,[9]LCDF!A:B,2,FALSE),"")</f>
        <v/>
      </c>
    </row>
    <row r="188" spans="1:17" ht="14.25" customHeight="1">
      <c r="A188" s="65" t="s">
        <v>1559</v>
      </c>
      <c r="B188" s="58">
        <v>15029065</v>
      </c>
      <c r="C188" s="60" t="s">
        <v>1561</v>
      </c>
      <c r="D188" s="3"/>
      <c r="E188" s="3" t="str">
        <f>IFERROR(VLOOKUP(B99,[9]KV20!A:B,2,FALSE),"")</f>
        <v/>
      </c>
      <c r="F188" s="3"/>
      <c r="G188" s="66" t="str">
        <f>IFERROR(VLOOKUP(B99,[9]KDP!A:B,2,FALSE),"")</f>
        <v/>
      </c>
      <c r="H188" s="3"/>
      <c r="I188" s="3" t="str">
        <f>IFERROR(VLOOKUP(B99,[9]Climate!A:B,2,FALSE),"")</f>
        <v/>
      </c>
      <c r="J188" s="3"/>
      <c r="K188" s="3" t="str">
        <f>IFERROR(VLOOKUP(B99,[9]IMPL_AG!A:B,2,FALSE),"")</f>
        <v/>
      </c>
      <c r="L188" s="3"/>
      <c r="M188" s="3" t="str">
        <f>IFERROR(VLOOKUP(B99,[9]FIN_SYS!A:B,2,FALSE),"")</f>
        <v/>
      </c>
      <c r="N188" s="3"/>
      <c r="O188" s="3" t="str">
        <f>IFERROR(VLOOKUP(B99,[9]GOK_DONOR!A:B,2,FALSE),"")</f>
        <v/>
      </c>
      <c r="P188" s="3"/>
      <c r="Q188" s="3" t="str">
        <f>IFERROR(VLOOKUP(B99,[9]LCDF!A:B,2,FALSE),"")</f>
        <v/>
      </c>
    </row>
    <row r="189" spans="1:17" ht="14.25" customHeight="1">
      <c r="A189" s="65" t="s">
        <v>1563</v>
      </c>
      <c r="B189" s="58" t="s">
        <v>1564</v>
      </c>
      <c r="C189" s="60" t="s">
        <v>1565</v>
      </c>
      <c r="D189" s="3"/>
      <c r="E189" s="3" t="str">
        <f>IFERROR(VLOOKUP(B100,[9]KV20!A:B,2,FALSE),"")</f>
        <v/>
      </c>
      <c r="F189" s="3"/>
      <c r="G189" s="66" t="str">
        <f>IFERROR(VLOOKUP(B100,[9]KDP!A:B,2,FALSE),"")</f>
        <v/>
      </c>
      <c r="H189" s="3"/>
      <c r="I189" s="3" t="str">
        <f>IFERROR(VLOOKUP(B100,[9]Climate!A:B,2,FALSE),"")</f>
        <v/>
      </c>
      <c r="J189" s="3"/>
      <c r="K189" s="3" t="str">
        <f>IFERROR(VLOOKUP(B100,[9]IMPL_AG!A:B,2,FALSE),"")</f>
        <v/>
      </c>
      <c r="L189" s="3"/>
      <c r="M189" s="3" t="str">
        <f>IFERROR(VLOOKUP(B100,[9]FIN_SYS!A:B,2,FALSE),"")</f>
        <v/>
      </c>
      <c r="N189" s="3"/>
      <c r="O189" s="3" t="str">
        <f>IFERROR(VLOOKUP(B100,[9]GOK_DONOR!A:B,2,FALSE),"")</f>
        <v/>
      </c>
      <c r="P189" s="3"/>
      <c r="Q189" s="3" t="str">
        <f>IFERROR(VLOOKUP(B100,[9]LCDF!A:B,2,FALSE),"")</f>
        <v/>
      </c>
    </row>
    <row r="190" spans="1:17" ht="14.25" customHeight="1">
      <c r="A190" s="65" t="s">
        <v>1568</v>
      </c>
      <c r="B190" s="58" t="s">
        <v>1569</v>
      </c>
      <c r="C190" s="60" t="s">
        <v>1570</v>
      </c>
      <c r="D190" s="3"/>
      <c r="E190" s="3" t="str">
        <f>IFERROR(VLOOKUP(B101,[9]KV20!A:B,2,FALSE),"")</f>
        <v/>
      </c>
      <c r="F190" s="3"/>
      <c r="G190" s="66" t="str">
        <f>IFERROR(VLOOKUP(B101,[9]KDP!A:B,2,FALSE),"")</f>
        <v/>
      </c>
      <c r="H190" s="3"/>
      <c r="I190" s="3" t="str">
        <f>IFERROR(VLOOKUP(B101,[9]Climate!A:B,2,FALSE),"")</f>
        <v/>
      </c>
      <c r="J190" s="3"/>
      <c r="K190" s="3" t="str">
        <f>IFERROR(VLOOKUP(B101,[9]IMPL_AG!A:B,2,FALSE),"")</f>
        <v/>
      </c>
      <c r="L190" s="3"/>
      <c r="M190" s="3" t="str">
        <f>IFERROR(VLOOKUP(B101,[9]FIN_SYS!A:B,2,FALSE),"")</f>
        <v/>
      </c>
      <c r="N190" s="3"/>
      <c r="O190" s="3" t="str">
        <f>IFERROR(VLOOKUP(B101,[9]GOK_DONOR!A:B,2,FALSE),"")</f>
        <v/>
      </c>
      <c r="P190" s="3"/>
      <c r="Q190" s="3" t="str">
        <f>IFERROR(VLOOKUP(B101,[9]LCDF!A:B,2,FALSE),"")</f>
        <v/>
      </c>
    </row>
    <row r="191" spans="1:17" ht="14.25" customHeight="1">
      <c r="A191" s="65" t="s">
        <v>1572</v>
      </c>
      <c r="B191" s="58" t="s">
        <v>1573</v>
      </c>
      <c r="C191" s="60" t="s">
        <v>1574</v>
      </c>
      <c r="D191" s="3"/>
      <c r="E191" s="3" t="str">
        <f>IFERROR(VLOOKUP(B102,[9]KV20!A:B,2,FALSE),"")</f>
        <v/>
      </c>
      <c r="F191" s="3"/>
      <c r="G191" s="66" t="str">
        <f>IFERROR(VLOOKUP(B102,[9]KDP!A:B,2,FALSE),"")</f>
        <v/>
      </c>
      <c r="H191" s="3"/>
      <c r="I191" s="3" t="str">
        <f>IFERROR(VLOOKUP(B102,[9]Climate!A:B,2,FALSE),"")</f>
        <v/>
      </c>
      <c r="J191" s="3"/>
      <c r="K191" s="3" t="str">
        <f>IFERROR(VLOOKUP(B102,[9]IMPL_AG!A:B,2,FALSE),"")</f>
        <v/>
      </c>
      <c r="L191" s="3"/>
      <c r="M191" s="3" t="str">
        <f>IFERROR(VLOOKUP(B102,[9]FIN_SYS!A:B,2,FALSE),"")</f>
        <v/>
      </c>
      <c r="N191" s="3"/>
      <c r="O191" s="3" t="str">
        <f>IFERROR(VLOOKUP(B102,[9]GOK_DONOR!A:B,2,FALSE),"")</f>
        <v/>
      </c>
      <c r="P191" s="3"/>
      <c r="Q191" s="3" t="str">
        <f>IFERROR(VLOOKUP(B102,[9]LCDF!A:B,2,FALSE),"")</f>
        <v/>
      </c>
    </row>
    <row r="192" spans="1:17" ht="14.25" customHeight="1">
      <c r="A192" s="65" t="s">
        <v>1576</v>
      </c>
      <c r="B192" s="58" t="s">
        <v>1577</v>
      </c>
      <c r="C192" s="60" t="s">
        <v>1578</v>
      </c>
      <c r="D192" s="3"/>
      <c r="E192" s="3" t="str">
        <f>IFERROR(VLOOKUP(B103,[9]KV20!A:B,2,FALSE),"")</f>
        <v/>
      </c>
      <c r="F192" s="3"/>
      <c r="G192" s="66" t="str">
        <f>IFERROR(VLOOKUP(B103,[9]KDP!A:B,2,FALSE),"")</f>
        <v/>
      </c>
      <c r="H192" s="3"/>
      <c r="I192" s="3" t="str">
        <f>IFERROR(VLOOKUP(B103,[9]Climate!A:B,2,FALSE),"")</f>
        <v/>
      </c>
      <c r="J192" s="3"/>
      <c r="K192" s="3" t="str">
        <f>IFERROR(VLOOKUP(B103,[9]IMPL_AG!A:B,2,FALSE),"")</f>
        <v/>
      </c>
      <c r="L192" s="3"/>
      <c r="M192" s="3" t="str">
        <f>IFERROR(VLOOKUP(B103,[9]FIN_SYS!A:B,2,FALSE),"")</f>
        <v/>
      </c>
      <c r="N192" s="3"/>
      <c r="O192" s="3" t="str">
        <f>IFERROR(VLOOKUP(B103,[9]GOK_DONOR!A:B,2,FALSE),"")</f>
        <v/>
      </c>
      <c r="P192" s="3"/>
      <c r="Q192" s="3" t="str">
        <f>IFERROR(VLOOKUP(B103,[9]LCDF!A:B,2,FALSE),"")</f>
        <v/>
      </c>
    </row>
    <row r="193" spans="1:17" ht="14.25" customHeight="1">
      <c r="A193" s="67" t="s">
        <v>1580</v>
      </c>
      <c r="B193" s="68" t="s">
        <v>1581</v>
      </c>
      <c r="C193" s="60" t="s">
        <v>1582</v>
      </c>
      <c r="D193" s="3"/>
      <c r="E193" s="3" t="str">
        <f>IFERROR(VLOOKUP(B104,[9]KV20!A:B,2,FALSE),"")</f>
        <v/>
      </c>
      <c r="F193" s="3"/>
      <c r="G193" s="66" t="str">
        <f>IFERROR(VLOOKUP(B104,[9]KDP!A:B,2,FALSE),"")</f>
        <v/>
      </c>
      <c r="H193" s="3"/>
      <c r="I193" s="3" t="str">
        <f>IFERROR(VLOOKUP(B104,[9]Climate!A:B,2,FALSE),"")</f>
        <v/>
      </c>
      <c r="J193" s="3"/>
      <c r="K193" s="3" t="str">
        <f>IFERROR(VLOOKUP(B104,[9]IMPL_AG!A:B,2,FALSE),"")</f>
        <v/>
      </c>
      <c r="L193" s="3"/>
      <c r="M193" s="3" t="str">
        <f>IFERROR(VLOOKUP(B104,[9]FIN_SYS!A:B,2,FALSE),"")</f>
        <v/>
      </c>
      <c r="N193" s="3"/>
      <c r="O193" s="3" t="str">
        <f>IFERROR(VLOOKUP(B104,[9]GOK_DONOR!A:B,2,FALSE),"")</f>
        <v/>
      </c>
      <c r="P193" s="3"/>
      <c r="Q193" s="3" t="str">
        <f>IFERROR(VLOOKUP(B104,[9]LCDF!A:B,2,FALSE),"")</f>
        <v/>
      </c>
    </row>
    <row r="194" spans="1:17" ht="14.25" customHeight="1">
      <c r="A194" s="67" t="s">
        <v>1584</v>
      </c>
      <c r="B194" s="68" t="s">
        <v>1585</v>
      </c>
      <c r="C194" s="60" t="s">
        <v>1586</v>
      </c>
      <c r="D194" s="3"/>
      <c r="E194" s="3" t="str">
        <f>IFERROR(VLOOKUP(B105,[9]KV20!A:B,2,FALSE),"")</f>
        <v/>
      </c>
      <c r="F194" s="3"/>
      <c r="G194" s="66" t="str">
        <f>IFERROR(VLOOKUP(B105,[9]KDP!A:B,2,FALSE),"")</f>
        <v/>
      </c>
      <c r="H194" s="3"/>
      <c r="I194" s="3" t="str">
        <f>IFERROR(VLOOKUP(B105,[9]Climate!A:B,2,FALSE),"")</f>
        <v/>
      </c>
      <c r="J194" s="3"/>
      <c r="K194" s="3" t="str">
        <f>IFERROR(VLOOKUP(B105,[9]IMPL_AG!A:B,2,FALSE),"")</f>
        <v/>
      </c>
      <c r="L194" s="3"/>
      <c r="M194" s="3" t="str">
        <f>IFERROR(VLOOKUP(B105,[9]FIN_SYS!A:B,2,FALSE),"")</f>
        <v/>
      </c>
      <c r="N194" s="3"/>
      <c r="O194" s="3" t="str">
        <f>IFERROR(VLOOKUP(B105,[9]GOK_DONOR!A:B,2,FALSE),"")</f>
        <v/>
      </c>
      <c r="P194" s="3"/>
      <c r="Q194" s="3" t="str">
        <f>IFERROR(VLOOKUP(B105,[9]LCDF!A:B,2,FALSE),"")</f>
        <v/>
      </c>
    </row>
    <row r="195" spans="1:17" ht="14.25" customHeight="1">
      <c r="A195" s="67" t="s">
        <v>1588</v>
      </c>
      <c r="B195" s="68" t="s">
        <v>1589</v>
      </c>
      <c r="C195" s="60" t="s">
        <v>1591</v>
      </c>
      <c r="D195" s="3"/>
      <c r="E195" s="3" t="str">
        <f>IFERROR(VLOOKUP(B106,[9]KV20!A:B,2,FALSE),"")</f>
        <v/>
      </c>
      <c r="F195" s="3"/>
      <c r="G195" s="66" t="str">
        <f>IFERROR(VLOOKUP(B106,[9]KDP!A:B,2,FALSE),"")</f>
        <v/>
      </c>
      <c r="H195" s="3"/>
      <c r="I195" s="3" t="str">
        <f>IFERROR(VLOOKUP(B106,[9]Climate!A:B,2,FALSE),"")</f>
        <v/>
      </c>
      <c r="J195" s="3"/>
      <c r="K195" s="3" t="str">
        <f>IFERROR(VLOOKUP(B106,[9]IMPL_AG!A:B,2,FALSE),"")</f>
        <v/>
      </c>
      <c r="L195" s="3"/>
      <c r="M195" s="3" t="str">
        <f>IFERROR(VLOOKUP(B106,[9]FIN_SYS!A:B,2,FALSE),"")</f>
        <v/>
      </c>
      <c r="N195" s="3"/>
      <c r="O195" s="3" t="str">
        <f>IFERROR(VLOOKUP(B106,[9]GOK_DONOR!A:B,2,FALSE),"")</f>
        <v/>
      </c>
      <c r="P195" s="3"/>
      <c r="Q195" s="3" t="str">
        <f>IFERROR(VLOOKUP(B106,[9]LCDF!A:B,2,FALSE),"")</f>
        <v/>
      </c>
    </row>
    <row r="196" spans="1:17" ht="14.25" customHeight="1">
      <c r="A196" s="65" t="s">
        <v>1593</v>
      </c>
      <c r="B196" s="58">
        <v>15039118</v>
      </c>
      <c r="C196" s="60" t="s">
        <v>1594</v>
      </c>
      <c r="D196" s="3"/>
      <c r="E196" s="3" t="str">
        <f>IFERROR(VLOOKUP(B107,[9]KV20!A:B,2,FALSE),"")</f>
        <v/>
      </c>
      <c r="F196" s="3"/>
      <c r="G196" s="66" t="str">
        <f>IFERROR(VLOOKUP(B107,[9]KDP!A:B,2,FALSE),"")</f>
        <v/>
      </c>
      <c r="H196" s="3"/>
      <c r="I196" s="3" t="str">
        <f>IFERROR(VLOOKUP(B107,[9]Climate!A:B,2,FALSE),"")</f>
        <v/>
      </c>
      <c r="J196" s="3"/>
      <c r="K196" s="3" t="str">
        <f>IFERROR(VLOOKUP(B107,[9]IMPL_AG!A:B,2,FALSE),"")</f>
        <v/>
      </c>
      <c r="L196" s="3"/>
      <c r="M196" s="3" t="str">
        <f>IFERROR(VLOOKUP(B107,[9]FIN_SYS!A:B,2,FALSE),"")</f>
        <v/>
      </c>
      <c r="N196" s="3"/>
      <c r="O196" s="3" t="str">
        <f>IFERROR(VLOOKUP(B107,[9]GOK_DONOR!A:B,2,FALSE),"")</f>
        <v/>
      </c>
      <c r="P196" s="3"/>
      <c r="Q196" s="3" t="str">
        <f>IFERROR(VLOOKUP(B107,[9]LCDF!A:B,2,FALSE),"")</f>
        <v/>
      </c>
    </row>
    <row r="197" spans="1:17" ht="14.25" customHeight="1">
      <c r="A197" s="65" t="s">
        <v>1596</v>
      </c>
      <c r="B197" s="58">
        <v>15029133</v>
      </c>
      <c r="C197" s="60" t="s">
        <v>1597</v>
      </c>
      <c r="D197" s="3"/>
      <c r="E197" s="3" t="str">
        <f>IFERROR(VLOOKUP(B108,[9]KV20!A:B,2,FALSE),"")</f>
        <v/>
      </c>
      <c r="F197" s="3"/>
      <c r="G197" s="66" t="str">
        <f>IFERROR(VLOOKUP(B108,[9]KDP!A:B,2,FALSE),"")</f>
        <v/>
      </c>
      <c r="H197" s="3"/>
      <c r="I197" s="3" t="str">
        <f>IFERROR(VLOOKUP(B108,[9]Climate!A:B,2,FALSE),"")</f>
        <v/>
      </c>
      <c r="J197" s="3"/>
      <c r="K197" s="3" t="str">
        <f>IFERROR(VLOOKUP(B108,[9]IMPL_AG!A:B,2,FALSE),"")</f>
        <v/>
      </c>
      <c r="L197" s="3"/>
      <c r="M197" s="3" t="str">
        <f>IFERROR(VLOOKUP(B108,[9]FIN_SYS!A:B,2,FALSE),"")</f>
        <v/>
      </c>
      <c r="N197" s="3"/>
      <c r="O197" s="3" t="str">
        <f>IFERROR(VLOOKUP(B108,[9]GOK_DONOR!A:B,2,FALSE),"")</f>
        <v/>
      </c>
      <c r="P197" s="3"/>
      <c r="Q197" s="3" t="str">
        <f>IFERROR(VLOOKUP(B108,[9]LCDF!A:B,2,FALSE),"")</f>
        <v/>
      </c>
    </row>
    <row r="198" spans="1:17" ht="14.25" customHeight="1">
      <c r="A198" s="65" t="s">
        <v>1599</v>
      </c>
      <c r="B198" s="58" t="s">
        <v>1600</v>
      </c>
      <c r="C198" s="60" t="s">
        <v>1601</v>
      </c>
      <c r="D198" s="3"/>
      <c r="E198" s="3" t="str">
        <f>IFERROR(VLOOKUP(B109,[9]KV20!A:B,2,FALSE),"")</f>
        <v/>
      </c>
      <c r="F198" s="3"/>
      <c r="G198" s="66" t="str">
        <f>IFERROR(VLOOKUP(B109,[9]KDP!A:B,2,FALSE),"")</f>
        <v/>
      </c>
      <c r="H198" s="3"/>
      <c r="I198" s="3" t="str">
        <f>IFERROR(VLOOKUP(B109,[9]Climate!A:B,2,FALSE),"")</f>
        <v/>
      </c>
      <c r="J198" s="3"/>
      <c r="K198" s="3" t="str">
        <f>IFERROR(VLOOKUP(B109,[9]IMPL_AG!A:B,2,FALSE),"")</f>
        <v/>
      </c>
      <c r="L198" s="3"/>
      <c r="M198" s="3" t="str">
        <f>IFERROR(VLOOKUP(B109,[9]FIN_SYS!A:B,2,FALSE),"")</f>
        <v/>
      </c>
      <c r="N198" s="3"/>
      <c r="O198" s="3" t="str">
        <f>IFERROR(VLOOKUP(B109,[9]GOK_DONOR!A:B,2,FALSE),"")</f>
        <v/>
      </c>
      <c r="P198" s="3"/>
      <c r="Q198" s="3" t="str">
        <f>IFERROR(VLOOKUP(B109,[9]LCDF!A:B,2,FALSE),"")</f>
        <v/>
      </c>
    </row>
    <row r="199" spans="1:17" ht="14.25" customHeight="1">
      <c r="A199" s="67" t="s">
        <v>1604</v>
      </c>
      <c r="B199" s="68" t="s">
        <v>1605</v>
      </c>
      <c r="C199" s="60" t="s">
        <v>1606</v>
      </c>
      <c r="D199" s="3"/>
      <c r="E199" s="3" t="str">
        <f>IFERROR(VLOOKUP(B110,[9]KV20!A:B,2,FALSE),"")</f>
        <v/>
      </c>
      <c r="F199" s="3"/>
      <c r="G199" s="66" t="str">
        <f>IFERROR(VLOOKUP(B110,[9]KDP!A:B,2,FALSE),"")</f>
        <v/>
      </c>
      <c r="H199" s="3"/>
      <c r="I199" s="3" t="str">
        <f>IFERROR(VLOOKUP(B110,[9]Climate!A:B,2,FALSE),"")</f>
        <v/>
      </c>
      <c r="J199" s="3"/>
      <c r="K199" s="3" t="str">
        <f>IFERROR(VLOOKUP(B110,[9]IMPL_AG!A:B,2,FALSE),"")</f>
        <v/>
      </c>
      <c r="L199" s="3"/>
      <c r="M199" s="3" t="str">
        <f>IFERROR(VLOOKUP(B110,[9]FIN_SYS!A:B,2,FALSE),"")</f>
        <v/>
      </c>
      <c r="N199" s="3"/>
      <c r="O199" s="3" t="str">
        <f>IFERROR(VLOOKUP(B110,[9]GOK_DONOR!A:B,2,FALSE),"")</f>
        <v/>
      </c>
      <c r="P199" s="3"/>
      <c r="Q199" s="3" t="str">
        <f>IFERROR(VLOOKUP(B110,[9]LCDF!A:B,2,FALSE),"")</f>
        <v/>
      </c>
    </row>
    <row r="200" spans="1:17" ht="14.25" customHeight="1">
      <c r="A200" s="65" t="s">
        <v>1608</v>
      </c>
      <c r="B200" s="58" t="s">
        <v>1609</v>
      </c>
      <c r="C200" s="60" t="s">
        <v>1610</v>
      </c>
      <c r="D200" s="3"/>
      <c r="E200" s="3" t="str">
        <f>IFERROR(VLOOKUP(B111,[9]KV20!A:B,2,FALSE),"")</f>
        <v/>
      </c>
      <c r="F200" s="3"/>
      <c r="G200" s="66" t="str">
        <f>IFERROR(VLOOKUP(B111,[9]KDP!A:B,2,FALSE),"")</f>
        <v/>
      </c>
      <c r="H200" s="3"/>
      <c r="I200" s="3" t="str">
        <f>IFERROR(VLOOKUP(B111,[9]Climate!A:B,2,FALSE),"")</f>
        <v/>
      </c>
      <c r="J200" s="3"/>
      <c r="K200" s="3" t="str">
        <f>IFERROR(VLOOKUP(B111,[9]IMPL_AG!A:B,2,FALSE),"")</f>
        <v/>
      </c>
      <c r="L200" s="3"/>
      <c r="M200" s="3" t="str">
        <f>IFERROR(VLOOKUP(B111,[9]FIN_SYS!A:B,2,FALSE),"")</f>
        <v/>
      </c>
      <c r="N200" s="3"/>
      <c r="O200" s="3" t="str">
        <f>IFERROR(VLOOKUP(B111,[9]GOK_DONOR!A:B,2,FALSE),"")</f>
        <v/>
      </c>
      <c r="P200" s="3"/>
      <c r="Q200" s="3" t="str">
        <f>IFERROR(VLOOKUP(B111,[9]LCDF!A:B,2,FALSE),"")</f>
        <v/>
      </c>
    </row>
    <row r="201" spans="1:17" ht="14.25" customHeight="1">
      <c r="A201" s="65" t="s">
        <v>1612</v>
      </c>
      <c r="B201" s="58" t="s">
        <v>1613</v>
      </c>
      <c r="C201" s="60" t="s">
        <v>1614</v>
      </c>
      <c r="D201" s="3"/>
      <c r="E201" s="3" t="str">
        <f>IFERROR(VLOOKUP(B112,[9]KV20!A:B,2,FALSE),"")</f>
        <v/>
      </c>
      <c r="F201" s="3"/>
      <c r="G201" s="66" t="str">
        <f>IFERROR(VLOOKUP(B112,[9]KDP!A:B,2,FALSE),"")</f>
        <v/>
      </c>
      <c r="H201" s="3"/>
      <c r="I201" s="3" t="str">
        <f>IFERROR(VLOOKUP(B112,[9]Climate!A:B,2,FALSE),"")</f>
        <v/>
      </c>
      <c r="J201" s="3"/>
      <c r="K201" s="3" t="str">
        <f>IFERROR(VLOOKUP(B112,[9]IMPL_AG!A:B,2,FALSE),"")</f>
        <v/>
      </c>
      <c r="L201" s="3"/>
      <c r="M201" s="3" t="str">
        <f>IFERROR(VLOOKUP(B112,[9]FIN_SYS!A:B,2,FALSE),"")</f>
        <v/>
      </c>
      <c r="N201" s="3"/>
      <c r="O201" s="3" t="str">
        <f>IFERROR(VLOOKUP(B112,[9]GOK_DONOR!A:B,2,FALSE),"")</f>
        <v/>
      </c>
      <c r="P201" s="3"/>
      <c r="Q201" s="3" t="str">
        <f>IFERROR(VLOOKUP(B112,[9]LCDF!A:B,2,FALSE),"")</f>
        <v/>
      </c>
    </row>
    <row r="202" spans="1:17" ht="14.25" customHeight="1">
      <c r="A202" s="65" t="s">
        <v>1617</v>
      </c>
      <c r="B202" s="58" t="s">
        <v>1618</v>
      </c>
      <c r="C202" s="60" t="s">
        <v>1619</v>
      </c>
      <c r="D202" s="3"/>
      <c r="E202" s="3" t="str">
        <f>IFERROR(VLOOKUP(B113,[9]KV20!A:B,2,FALSE),"")</f>
        <v/>
      </c>
      <c r="F202" s="3"/>
      <c r="G202" s="66" t="str">
        <f>IFERROR(VLOOKUP(B113,[9]KDP!A:B,2,FALSE),"")</f>
        <v/>
      </c>
      <c r="H202" s="3"/>
      <c r="I202" s="3" t="str">
        <f>IFERROR(VLOOKUP(B113,[9]Climate!A:B,2,FALSE),"")</f>
        <v/>
      </c>
      <c r="J202" s="3"/>
      <c r="K202" s="3" t="str">
        <f>IFERROR(VLOOKUP(B113,[9]IMPL_AG!A:B,2,FALSE),"")</f>
        <v/>
      </c>
      <c r="L202" s="3"/>
      <c r="M202" s="3" t="str">
        <f>IFERROR(VLOOKUP(B113,[9]FIN_SYS!A:B,2,FALSE),"")</f>
        <v/>
      </c>
      <c r="N202" s="3"/>
      <c r="O202" s="3" t="str">
        <f>IFERROR(VLOOKUP(B113,[9]GOK_DONOR!A:B,2,FALSE),"")</f>
        <v/>
      </c>
      <c r="P202" s="3"/>
      <c r="Q202" s="3" t="str">
        <f>IFERROR(VLOOKUP(B113,[9]LCDF!A:B,2,FALSE),"")</f>
        <v/>
      </c>
    </row>
    <row r="203" spans="1:17" ht="14.25" customHeight="1">
      <c r="A203" s="65" t="s">
        <v>1621</v>
      </c>
      <c r="B203" s="58" t="s">
        <v>1622</v>
      </c>
      <c r="C203" s="60" t="s">
        <v>1623</v>
      </c>
      <c r="D203" s="3"/>
      <c r="E203" s="3" t="str">
        <f>IFERROR(VLOOKUP(B114,[9]KV20!A:B,2,FALSE),"")</f>
        <v/>
      </c>
      <c r="F203" s="3"/>
      <c r="G203" s="66" t="str">
        <f>IFERROR(VLOOKUP(B114,[9]KDP!A:B,2,FALSE),"")</f>
        <v/>
      </c>
      <c r="H203" s="3"/>
      <c r="I203" s="3" t="str">
        <f>IFERROR(VLOOKUP(B114,[9]Climate!A:B,2,FALSE),"")</f>
        <v/>
      </c>
      <c r="J203" s="3"/>
      <c r="K203" s="3" t="str">
        <f>IFERROR(VLOOKUP(B114,[9]IMPL_AG!A:B,2,FALSE),"")</f>
        <v/>
      </c>
      <c r="L203" s="3"/>
      <c r="M203" s="3" t="str">
        <f>IFERROR(VLOOKUP(B114,[9]FIN_SYS!A:B,2,FALSE),"")</f>
        <v/>
      </c>
      <c r="N203" s="3"/>
      <c r="O203" s="3" t="str">
        <f>IFERROR(VLOOKUP(B114,[9]GOK_DONOR!A:B,2,FALSE),"")</f>
        <v/>
      </c>
      <c r="P203" s="3"/>
      <c r="Q203" s="3" t="str">
        <f>IFERROR(VLOOKUP(B114,[9]LCDF!A:B,2,FALSE),"")</f>
        <v/>
      </c>
    </row>
    <row r="204" spans="1:17" ht="14.25" customHeight="1">
      <c r="A204" s="65" t="s">
        <v>1625</v>
      </c>
      <c r="B204" s="58" t="s">
        <v>1627</v>
      </c>
      <c r="C204" s="60" t="s">
        <v>1628</v>
      </c>
      <c r="D204" s="3"/>
      <c r="E204" s="3" t="str">
        <f>IFERROR(VLOOKUP(B115,[9]KV20!A:B,2,FALSE),"")</f>
        <v/>
      </c>
      <c r="F204" s="3"/>
      <c r="G204" s="66" t="str">
        <f>IFERROR(VLOOKUP(B115,[9]KDP!A:B,2,FALSE),"")</f>
        <v/>
      </c>
      <c r="H204" s="3"/>
      <c r="I204" s="3" t="str">
        <f>IFERROR(VLOOKUP(B115,[9]Climate!A:B,2,FALSE),"")</f>
        <v/>
      </c>
      <c r="J204" s="3"/>
      <c r="K204" s="3" t="str">
        <f>IFERROR(VLOOKUP(B115,[9]IMPL_AG!A:B,2,FALSE),"")</f>
        <v/>
      </c>
      <c r="L204" s="3"/>
      <c r="M204" s="3" t="str">
        <f>IFERROR(VLOOKUP(B115,[9]FIN_SYS!A:B,2,FALSE),"")</f>
        <v/>
      </c>
      <c r="N204" s="3"/>
      <c r="O204" s="3" t="str">
        <f>IFERROR(VLOOKUP(B115,[9]GOK_DONOR!A:B,2,FALSE),"")</f>
        <v/>
      </c>
      <c r="P204" s="3"/>
      <c r="Q204" s="3" t="str">
        <f>IFERROR(VLOOKUP(B115,[9]LCDF!A:B,2,FALSE),"")</f>
        <v/>
      </c>
    </row>
    <row r="205" spans="1:17" ht="14.25" customHeight="1">
      <c r="A205" s="65" t="s">
        <v>1630</v>
      </c>
      <c r="B205" s="58" t="s">
        <v>1631</v>
      </c>
      <c r="C205" s="60" t="s">
        <v>1632</v>
      </c>
      <c r="D205" s="3"/>
      <c r="E205" s="3" t="str">
        <f>IFERROR(VLOOKUP(B116,[9]KV20!A:B,2,FALSE),"")</f>
        <v/>
      </c>
      <c r="F205" s="3"/>
      <c r="G205" s="66" t="str">
        <f>IFERROR(VLOOKUP(B116,[9]KDP!A:B,2,FALSE),"")</f>
        <v/>
      </c>
      <c r="H205" s="3"/>
      <c r="I205" s="3" t="str">
        <f>IFERROR(VLOOKUP(B116,[9]Climate!A:B,2,FALSE),"")</f>
        <v/>
      </c>
      <c r="J205" s="3"/>
      <c r="K205" s="3" t="str">
        <f>IFERROR(VLOOKUP(B116,[9]IMPL_AG!A:B,2,FALSE),"")</f>
        <v/>
      </c>
      <c r="L205" s="3"/>
      <c r="M205" s="3" t="str">
        <f>IFERROR(VLOOKUP(B116,[9]FIN_SYS!A:B,2,FALSE),"")</f>
        <v/>
      </c>
      <c r="N205" s="3"/>
      <c r="O205" s="3" t="str">
        <f>IFERROR(VLOOKUP(B116,[9]GOK_DONOR!A:B,2,FALSE),"")</f>
        <v/>
      </c>
      <c r="P205" s="3"/>
      <c r="Q205" s="3" t="str">
        <f>IFERROR(VLOOKUP(B116,[9]LCDF!A:B,2,FALSE),"")</f>
        <v/>
      </c>
    </row>
    <row r="206" spans="1:17" ht="14.25" customHeight="1">
      <c r="A206" s="65" t="s">
        <v>1634</v>
      </c>
      <c r="B206" s="58" t="s">
        <v>1635</v>
      </c>
      <c r="C206" s="60" t="s">
        <v>1636</v>
      </c>
      <c r="D206" s="3"/>
      <c r="E206" s="3" t="str">
        <f>IFERROR(VLOOKUP(B117,[9]KV20!A:B,2,FALSE),"")</f>
        <v/>
      </c>
      <c r="F206" s="3"/>
      <c r="G206" s="66" t="str">
        <f>IFERROR(VLOOKUP(B117,[9]KDP!A:B,2,FALSE),"")</f>
        <v/>
      </c>
      <c r="H206" s="3"/>
      <c r="I206" s="3" t="str">
        <f>IFERROR(VLOOKUP(B117,[9]Climate!A:B,2,FALSE),"")</f>
        <v/>
      </c>
      <c r="J206" s="3"/>
      <c r="K206" s="3" t="str">
        <f>IFERROR(VLOOKUP(B117,[9]IMPL_AG!A:B,2,FALSE),"")</f>
        <v/>
      </c>
      <c r="L206" s="3"/>
      <c r="M206" s="3" t="str">
        <f>IFERROR(VLOOKUP(B117,[9]FIN_SYS!A:B,2,FALSE),"")</f>
        <v/>
      </c>
      <c r="N206" s="3"/>
      <c r="O206" s="3" t="str">
        <f>IFERROR(VLOOKUP(B117,[9]GOK_DONOR!A:B,2,FALSE),"")</f>
        <v/>
      </c>
      <c r="P206" s="3"/>
      <c r="Q206" s="3" t="str">
        <f>IFERROR(VLOOKUP(B117,[9]LCDF!A:B,2,FALSE),"")</f>
        <v/>
      </c>
    </row>
    <row r="207" spans="1:17" ht="14.25" customHeight="1">
      <c r="A207" s="65" t="s">
        <v>1639</v>
      </c>
      <c r="B207" s="58" t="s">
        <v>1640</v>
      </c>
      <c r="C207" s="60" t="s">
        <v>1641</v>
      </c>
      <c r="D207" s="3"/>
      <c r="E207" s="3" t="str">
        <f>IFERROR(VLOOKUP(B118,[9]KV20!A:B,2,FALSE),"")</f>
        <v/>
      </c>
      <c r="F207" s="3"/>
      <c r="G207" s="66" t="str">
        <f>IFERROR(VLOOKUP(B118,[9]KDP!A:B,2,FALSE),"")</f>
        <v/>
      </c>
      <c r="H207" s="3"/>
      <c r="I207" s="3" t="str">
        <f>IFERROR(VLOOKUP(B118,[9]Climate!A:B,2,FALSE),"")</f>
        <v/>
      </c>
      <c r="J207" s="3"/>
      <c r="K207" s="3" t="str">
        <f>IFERROR(VLOOKUP(B118,[9]IMPL_AG!A:B,2,FALSE),"")</f>
        <v/>
      </c>
      <c r="L207" s="3"/>
      <c r="M207" s="3" t="str">
        <f>IFERROR(VLOOKUP(B118,[9]FIN_SYS!A:B,2,FALSE),"")</f>
        <v/>
      </c>
      <c r="N207" s="3"/>
      <c r="O207" s="3" t="str">
        <f>IFERROR(VLOOKUP(B118,[9]GOK_DONOR!A:B,2,FALSE),"")</f>
        <v/>
      </c>
      <c r="P207" s="3"/>
      <c r="Q207" s="3" t="str">
        <f>IFERROR(VLOOKUP(B118,[9]LCDF!A:B,2,FALSE),"")</f>
        <v/>
      </c>
    </row>
    <row r="208" spans="1:17" ht="14.25" customHeight="1">
      <c r="A208" s="65" t="s">
        <v>1643</v>
      </c>
      <c r="B208" s="58" t="s">
        <v>1644</v>
      </c>
      <c r="C208" s="60" t="s">
        <v>1645</v>
      </c>
      <c r="D208" s="3"/>
      <c r="E208" s="3" t="str">
        <f>IFERROR(VLOOKUP(B119,[9]KV20!A:B,2,FALSE),"")</f>
        <v/>
      </c>
      <c r="F208" s="3"/>
      <c r="G208" s="66" t="str">
        <f>IFERROR(VLOOKUP(B119,[9]KDP!A:B,2,FALSE),"")</f>
        <v/>
      </c>
      <c r="H208" s="3"/>
      <c r="I208" s="3" t="str">
        <f>IFERROR(VLOOKUP(B119,[9]Climate!A:B,2,FALSE),"")</f>
        <v/>
      </c>
      <c r="J208" s="3"/>
      <c r="K208" s="3" t="str">
        <f>IFERROR(VLOOKUP(B119,[9]IMPL_AG!A:B,2,FALSE),"")</f>
        <v/>
      </c>
      <c r="L208" s="3"/>
      <c r="M208" s="3" t="str">
        <f>IFERROR(VLOOKUP(B119,[9]FIN_SYS!A:B,2,FALSE),"")</f>
        <v/>
      </c>
      <c r="N208" s="3"/>
      <c r="O208" s="3" t="str">
        <f>IFERROR(VLOOKUP(B119,[9]GOK_DONOR!A:B,2,FALSE),"")</f>
        <v/>
      </c>
      <c r="P208" s="3"/>
      <c r="Q208" s="3" t="str">
        <f>IFERROR(VLOOKUP(B119,[9]LCDF!A:B,2,FALSE),"")</f>
        <v/>
      </c>
    </row>
    <row r="209" spans="1:17" ht="14.25" customHeight="1">
      <c r="A209" s="65" t="s">
        <v>1647</v>
      </c>
      <c r="B209" s="58" t="s">
        <v>1648</v>
      </c>
      <c r="C209" s="60" t="s">
        <v>1649</v>
      </c>
      <c r="D209" s="3"/>
      <c r="E209" s="3" t="str">
        <f>IFERROR(VLOOKUP(B120,[9]KV20!A:B,2,FALSE),"")</f>
        <v/>
      </c>
      <c r="F209" s="3"/>
      <c r="G209" s="66" t="str">
        <f>IFERROR(VLOOKUP(B120,[9]KDP!A:B,2,FALSE),"")</f>
        <v/>
      </c>
      <c r="H209" s="3"/>
      <c r="I209" s="3" t="str">
        <f>IFERROR(VLOOKUP(B120,[9]Climate!A:B,2,FALSE),"")</f>
        <v/>
      </c>
      <c r="J209" s="3"/>
      <c r="K209" s="3" t="str">
        <f>IFERROR(VLOOKUP(B120,[9]IMPL_AG!A:B,2,FALSE),"")</f>
        <v/>
      </c>
      <c r="L209" s="3"/>
      <c r="M209" s="3" t="str">
        <f>IFERROR(VLOOKUP(B120,[9]FIN_SYS!A:B,2,FALSE),"")</f>
        <v/>
      </c>
      <c r="N209" s="3"/>
      <c r="O209" s="3" t="str">
        <f>IFERROR(VLOOKUP(B120,[9]GOK_DONOR!A:B,2,FALSE),"")</f>
        <v/>
      </c>
      <c r="P209" s="3"/>
      <c r="Q209" s="3" t="str">
        <f>IFERROR(VLOOKUP(B120,[9]LCDF!A:B,2,FALSE),"")</f>
        <v/>
      </c>
    </row>
    <row r="210" spans="1:17" ht="14.25" customHeight="1">
      <c r="A210" s="65" t="s">
        <v>1651</v>
      </c>
      <c r="B210" s="58" t="s">
        <v>1652</v>
      </c>
      <c r="C210" s="60" t="s">
        <v>1653</v>
      </c>
      <c r="D210" s="3"/>
      <c r="E210" s="3" t="str">
        <f>IFERROR(VLOOKUP(B121,[9]KV20!A:B,2,FALSE),"")</f>
        <v/>
      </c>
      <c r="F210" s="3"/>
      <c r="G210" s="66" t="str">
        <f>IFERROR(VLOOKUP(B121,[9]KDP!A:B,2,FALSE),"")</f>
        <v/>
      </c>
      <c r="H210" s="3"/>
      <c r="I210" s="3" t="str">
        <f>IFERROR(VLOOKUP(B121,[9]Climate!A:B,2,FALSE),"")</f>
        <v/>
      </c>
      <c r="J210" s="3"/>
      <c r="K210" s="3" t="str">
        <f>IFERROR(VLOOKUP(B121,[9]IMPL_AG!A:B,2,FALSE),"")</f>
        <v/>
      </c>
      <c r="L210" s="3"/>
      <c r="M210" s="3" t="str">
        <f>IFERROR(VLOOKUP(B121,[9]FIN_SYS!A:B,2,FALSE),"")</f>
        <v/>
      </c>
      <c r="N210" s="3"/>
      <c r="O210" s="3" t="str">
        <f>IFERROR(VLOOKUP(B121,[9]GOK_DONOR!A:B,2,FALSE),"")</f>
        <v/>
      </c>
      <c r="P210" s="3"/>
      <c r="Q210" s="3" t="str">
        <f>IFERROR(VLOOKUP(B121,[9]LCDF!A:B,2,FALSE),"")</f>
        <v/>
      </c>
    </row>
    <row r="211" spans="1:17" ht="14.25" customHeight="1">
      <c r="A211" s="65" t="s">
        <v>1655</v>
      </c>
      <c r="B211" s="58">
        <v>15039175</v>
      </c>
      <c r="C211" s="60" t="s">
        <v>1656</v>
      </c>
      <c r="D211" s="3"/>
      <c r="E211" s="3" t="str">
        <f>IFERROR(VLOOKUP(B122,[9]KV20!A:B,2,FALSE),"")</f>
        <v/>
      </c>
      <c r="F211" s="3"/>
      <c r="G211" s="66" t="str">
        <f>IFERROR(VLOOKUP(B122,[9]KDP!A:B,2,FALSE),"")</f>
        <v/>
      </c>
      <c r="H211" s="3"/>
      <c r="I211" s="3" t="str">
        <f>IFERROR(VLOOKUP(B122,[9]Climate!A:B,2,FALSE),"")</f>
        <v/>
      </c>
      <c r="J211" s="3"/>
      <c r="K211" s="3" t="str">
        <f>IFERROR(VLOOKUP(B122,[9]IMPL_AG!A:B,2,FALSE),"")</f>
        <v/>
      </c>
      <c r="L211" s="3"/>
      <c r="M211" s="3" t="str">
        <f>IFERROR(VLOOKUP(B122,[9]FIN_SYS!A:B,2,FALSE),"")</f>
        <v/>
      </c>
      <c r="N211" s="3"/>
      <c r="O211" s="3" t="str">
        <f>IFERROR(VLOOKUP(B122,[9]GOK_DONOR!A:B,2,FALSE),"")</f>
        <v/>
      </c>
      <c r="P211" s="3"/>
      <c r="Q211" s="3" t="str">
        <f>IFERROR(VLOOKUP(B122,[9]LCDF!A:B,2,FALSE),"")</f>
        <v/>
      </c>
    </row>
    <row r="212" spans="1:17" ht="14.25" customHeight="1">
      <c r="A212" s="108" t="s">
        <v>1659</v>
      </c>
      <c r="B212" s="60" t="s">
        <v>1660</v>
      </c>
      <c r="C212" s="60" t="s">
        <v>1661</v>
      </c>
      <c r="D212" s="3"/>
      <c r="E212" s="3" t="str">
        <f>IFERROR(VLOOKUP(B123,[9]KV20!A:B,2,FALSE),"")</f>
        <v/>
      </c>
      <c r="F212" s="3"/>
      <c r="G212" s="66" t="str">
        <f>IFERROR(VLOOKUP(B123,[9]KDP!A:B,2,FALSE),"")</f>
        <v/>
      </c>
      <c r="H212" s="3"/>
      <c r="I212" s="3" t="str">
        <f>IFERROR(VLOOKUP(B123,[9]Climate!A:B,2,FALSE),"")</f>
        <v/>
      </c>
      <c r="J212" s="3"/>
      <c r="K212" s="3" t="str">
        <f>IFERROR(VLOOKUP(B123,[9]IMPL_AG!A:B,2,FALSE),"")</f>
        <v/>
      </c>
      <c r="L212" s="3"/>
      <c r="M212" s="3" t="str">
        <f>IFERROR(VLOOKUP(B123,[9]FIN_SYS!A:B,2,FALSE),"")</f>
        <v/>
      </c>
      <c r="N212" s="3"/>
      <c r="O212" s="3" t="str">
        <f>IFERROR(VLOOKUP(B123,[9]GOK_DONOR!A:B,2,FALSE),"")</f>
        <v/>
      </c>
      <c r="P212" s="3"/>
      <c r="Q212" s="3" t="str">
        <f>IFERROR(VLOOKUP(B123,[9]LCDF!A:B,2,FALSE),"")</f>
        <v/>
      </c>
    </row>
    <row r="213" spans="1:17" ht="14.25" customHeight="1">
      <c r="A213" s="108" t="s">
        <v>1663</v>
      </c>
      <c r="B213" s="60" t="s">
        <v>1664</v>
      </c>
      <c r="C213" s="60" t="s">
        <v>1665</v>
      </c>
      <c r="D213" s="3"/>
      <c r="E213" s="3" t="str">
        <f>IFERROR(VLOOKUP(B124,[9]KV20!A:B,2,FALSE),"")</f>
        <v/>
      </c>
      <c r="F213" s="3"/>
      <c r="G213" s="66" t="str">
        <f>IFERROR(VLOOKUP(B124,[9]KDP!A:B,2,FALSE),"")</f>
        <v/>
      </c>
      <c r="H213" s="3"/>
      <c r="I213" s="3" t="str">
        <f>IFERROR(VLOOKUP(B124,[9]Climate!A:B,2,FALSE),"")</f>
        <v/>
      </c>
      <c r="J213" s="3"/>
      <c r="K213" s="3" t="str">
        <f>IFERROR(VLOOKUP(B124,[9]IMPL_AG!A:B,2,FALSE),"")</f>
        <v/>
      </c>
      <c r="L213" s="3"/>
      <c r="M213" s="3" t="str">
        <f>IFERROR(VLOOKUP(B124,[9]FIN_SYS!A:B,2,FALSE),"")</f>
        <v/>
      </c>
      <c r="N213" s="3"/>
      <c r="O213" s="3" t="str">
        <f>IFERROR(VLOOKUP(B124,[9]GOK_DONOR!A:B,2,FALSE),"")</f>
        <v/>
      </c>
      <c r="P213" s="3"/>
      <c r="Q213" s="3" t="str">
        <f>IFERROR(VLOOKUP(B124,[9]LCDF!A:B,2,FALSE),"")</f>
        <v/>
      </c>
    </row>
    <row r="214" spans="1:17" ht="14.25" customHeight="1">
      <c r="A214" s="108" t="s">
        <v>1668</v>
      </c>
      <c r="B214" s="58" t="s">
        <v>1669</v>
      </c>
      <c r="C214" s="60" t="s">
        <v>1670</v>
      </c>
      <c r="D214" s="3"/>
      <c r="E214" s="3" t="str">
        <f>IFERROR(VLOOKUP(B125,[9]KV20!A:B,2,FALSE),"")</f>
        <v/>
      </c>
      <c r="F214" s="3"/>
      <c r="G214" s="66" t="str">
        <f>IFERROR(VLOOKUP(B125,[9]KDP!A:B,2,FALSE),"")</f>
        <v/>
      </c>
      <c r="H214" s="3"/>
      <c r="I214" s="3" t="str">
        <f>IFERROR(VLOOKUP(B125,[9]Climate!A:B,2,FALSE),"")</f>
        <v/>
      </c>
      <c r="J214" s="3"/>
      <c r="K214" s="3" t="str">
        <f>IFERROR(VLOOKUP(B125,[9]IMPL_AG!A:B,2,FALSE),"")</f>
        <v/>
      </c>
      <c r="L214" s="3"/>
      <c r="M214" s="3" t="str">
        <f>IFERROR(VLOOKUP(B125,[9]FIN_SYS!A:B,2,FALSE),"")</f>
        <v/>
      </c>
      <c r="N214" s="3"/>
      <c r="O214" s="3" t="str">
        <f>IFERROR(VLOOKUP(B125,[9]GOK_DONOR!A:B,2,FALSE),"")</f>
        <v/>
      </c>
      <c r="P214" s="3"/>
      <c r="Q214" s="3" t="str">
        <f>IFERROR(VLOOKUP(B125,[9]LCDF!A:B,2,FALSE),"")</f>
        <v/>
      </c>
    </row>
    <row r="215" spans="1:17" ht="14.25" customHeight="1">
      <c r="A215" s="108" t="s">
        <v>1673</v>
      </c>
      <c r="B215" s="58" t="s">
        <v>1674</v>
      </c>
      <c r="C215" s="60" t="s">
        <v>1675</v>
      </c>
      <c r="D215" s="3"/>
      <c r="E215" s="3" t="str">
        <f>IFERROR(VLOOKUP(B126,[9]KV20!A:B,2,FALSE),"")</f>
        <v/>
      </c>
      <c r="F215" s="3"/>
      <c r="G215" s="66" t="str">
        <f>IFERROR(VLOOKUP(B126,[9]KDP!A:B,2,FALSE),"")</f>
        <v/>
      </c>
      <c r="H215" s="3"/>
      <c r="I215" s="3" t="str">
        <f>IFERROR(VLOOKUP(B126,[9]Climate!A:B,2,FALSE),"")</f>
        <v/>
      </c>
      <c r="J215" s="3"/>
      <c r="K215" s="3" t="str">
        <f>IFERROR(VLOOKUP(B126,[9]IMPL_AG!A:B,2,FALSE),"")</f>
        <v/>
      </c>
      <c r="L215" s="3"/>
      <c r="M215" s="3" t="str">
        <f>IFERROR(VLOOKUP(B126,[9]FIN_SYS!A:B,2,FALSE),"")</f>
        <v/>
      </c>
      <c r="N215" s="3"/>
      <c r="O215" s="3" t="str">
        <f>IFERROR(VLOOKUP(B126,[9]GOK_DONOR!A:B,2,FALSE),"")</f>
        <v/>
      </c>
      <c r="P215" s="3"/>
      <c r="Q215" s="3" t="str">
        <f>IFERROR(VLOOKUP(B126,[9]LCDF!A:B,2,FALSE),"")</f>
        <v/>
      </c>
    </row>
    <row r="216" spans="1:17" ht="14.25" customHeight="1">
      <c r="A216" s="108" t="s">
        <v>1677</v>
      </c>
      <c r="B216" s="58" t="s">
        <v>1678</v>
      </c>
      <c r="C216" s="60" t="s">
        <v>1679</v>
      </c>
      <c r="D216" s="3"/>
      <c r="E216" s="3" t="str">
        <f>IFERROR(VLOOKUP(B127,[9]KV20!A:B,2,FALSE),"")</f>
        <v/>
      </c>
      <c r="F216" s="3"/>
      <c r="G216" s="66" t="str">
        <f>IFERROR(VLOOKUP(B127,[9]KDP!A:B,2,FALSE),"")</f>
        <v/>
      </c>
      <c r="H216" s="3"/>
      <c r="I216" s="3" t="str">
        <f>IFERROR(VLOOKUP(B127,[9]Climate!A:B,2,FALSE),"")</f>
        <v/>
      </c>
      <c r="J216" s="3"/>
      <c r="K216" s="3" t="str">
        <f>IFERROR(VLOOKUP(B127,[9]IMPL_AG!A:B,2,FALSE),"")</f>
        <v/>
      </c>
      <c r="L216" s="3"/>
      <c r="M216" s="3" t="str">
        <f>IFERROR(VLOOKUP(B127,[9]FIN_SYS!A:B,2,FALSE),"")</f>
        <v/>
      </c>
      <c r="N216" s="3"/>
      <c r="O216" s="3" t="str">
        <f>IFERROR(VLOOKUP(B127,[9]GOK_DONOR!A:B,2,FALSE),"")</f>
        <v/>
      </c>
      <c r="P216" s="3"/>
      <c r="Q216" s="3" t="str">
        <f>IFERROR(VLOOKUP(B127,[9]LCDF!A:B,2,FALSE),"")</f>
        <v/>
      </c>
    </row>
    <row r="217" spans="1:17" ht="14.25" customHeight="1">
      <c r="A217" s="108" t="s">
        <v>1681</v>
      </c>
      <c r="B217" s="60" t="s">
        <v>1682</v>
      </c>
      <c r="C217" s="60" t="s">
        <v>1683</v>
      </c>
      <c r="D217" s="3"/>
      <c r="E217" s="3" t="str">
        <f>IFERROR(VLOOKUP(B128,[9]KV20!A:B,2,FALSE),"")</f>
        <v/>
      </c>
      <c r="F217" s="3"/>
      <c r="G217" s="66" t="str">
        <f>IFERROR(VLOOKUP(B128,[9]KDP!A:B,2,FALSE),"")</f>
        <v/>
      </c>
      <c r="H217" s="3"/>
      <c r="I217" s="3" t="str">
        <f>IFERROR(VLOOKUP(B128,[9]Climate!A:B,2,FALSE),"")</f>
        <v/>
      </c>
      <c r="J217" s="3"/>
      <c r="K217" s="3" t="str">
        <f>IFERROR(VLOOKUP(B128,[9]IMPL_AG!A:B,2,FALSE),"")</f>
        <v/>
      </c>
      <c r="L217" s="3"/>
      <c r="M217" s="3" t="str">
        <f>IFERROR(VLOOKUP(B128,[9]FIN_SYS!A:B,2,FALSE),"")</f>
        <v/>
      </c>
      <c r="N217" s="3"/>
      <c r="O217" s="3" t="str">
        <f>IFERROR(VLOOKUP(B128,[9]GOK_DONOR!A:B,2,FALSE),"")</f>
        <v/>
      </c>
      <c r="P217" s="3"/>
      <c r="Q217" s="3" t="str">
        <f>IFERROR(VLOOKUP(B128,[9]LCDF!A:B,2,FALSE),"")</f>
        <v/>
      </c>
    </row>
    <row r="218" spans="1:17" ht="14.25" customHeight="1">
      <c r="A218" s="108" t="s">
        <v>1687</v>
      </c>
      <c r="B218" s="58" t="s">
        <v>1688</v>
      </c>
      <c r="C218" s="60" t="s">
        <v>1689</v>
      </c>
      <c r="D218" s="3"/>
      <c r="E218" s="3" t="str">
        <f>IFERROR(VLOOKUP(B129,[9]KV20!A:B,2,FALSE),"")</f>
        <v/>
      </c>
      <c r="F218" s="3"/>
      <c r="G218" s="66" t="str">
        <f>IFERROR(VLOOKUP(B129,[9]KDP!A:B,2,FALSE),"")</f>
        <v/>
      </c>
      <c r="H218" s="3"/>
      <c r="I218" s="3" t="str">
        <f>IFERROR(VLOOKUP(B129,[9]Climate!A:B,2,FALSE),"")</f>
        <v/>
      </c>
      <c r="J218" s="3"/>
      <c r="K218" s="3" t="str">
        <f>IFERROR(VLOOKUP(B129,[9]IMPL_AG!A:B,2,FALSE),"")</f>
        <v/>
      </c>
      <c r="L218" s="3"/>
      <c r="M218" s="3" t="str">
        <f>IFERROR(VLOOKUP(B129,[9]FIN_SYS!A:B,2,FALSE),"")</f>
        <v/>
      </c>
      <c r="N218" s="3"/>
      <c r="O218" s="3" t="str">
        <f>IFERROR(VLOOKUP(B129,[9]GOK_DONOR!A:B,2,FALSE),"")</f>
        <v/>
      </c>
      <c r="P218" s="3"/>
      <c r="Q218" s="3" t="str">
        <f>IFERROR(VLOOKUP(B129,[9]LCDF!A:B,2,FALSE),"")</f>
        <v/>
      </c>
    </row>
    <row r="219" spans="1:17" ht="14.25" customHeight="1">
      <c r="A219" s="108" t="s">
        <v>1692</v>
      </c>
      <c r="B219" s="58" t="s">
        <v>1693</v>
      </c>
      <c r="C219" s="60" t="s">
        <v>1694</v>
      </c>
      <c r="D219" s="3"/>
      <c r="E219" s="3" t="str">
        <f>IFERROR(VLOOKUP(B130,[9]KV20!A:B,2,FALSE),"")</f>
        <v/>
      </c>
      <c r="F219" s="3"/>
      <c r="G219" s="66" t="str">
        <f>IFERROR(VLOOKUP(B130,[9]KDP!A:B,2,FALSE),"")</f>
        <v/>
      </c>
      <c r="H219" s="3"/>
      <c r="I219" s="3" t="str">
        <f>IFERROR(VLOOKUP(B130,[9]Climate!A:B,2,FALSE),"")</f>
        <v/>
      </c>
      <c r="J219" s="3"/>
      <c r="K219" s="3" t="str">
        <f>IFERROR(VLOOKUP(B130,[9]IMPL_AG!A:B,2,FALSE),"")</f>
        <v/>
      </c>
      <c r="L219" s="3"/>
      <c r="M219" s="3" t="str">
        <f>IFERROR(VLOOKUP(B130,[9]FIN_SYS!A:B,2,FALSE),"")</f>
        <v/>
      </c>
      <c r="N219" s="3"/>
      <c r="O219" s="3" t="str">
        <f>IFERROR(VLOOKUP(B130,[9]GOK_DONOR!A:B,2,FALSE),"")</f>
        <v/>
      </c>
      <c r="P219" s="3"/>
      <c r="Q219" s="3" t="str">
        <f>IFERROR(VLOOKUP(B130,[9]LCDF!A:B,2,FALSE),"")</f>
        <v/>
      </c>
    </row>
    <row r="220" spans="1:17" ht="14.25" customHeight="1">
      <c r="A220" s="108" t="s">
        <v>1698</v>
      </c>
      <c r="B220" s="58" t="s">
        <v>1700</v>
      </c>
      <c r="C220" s="60" t="s">
        <v>1702</v>
      </c>
      <c r="D220" s="3"/>
      <c r="E220" s="3" t="str">
        <f>IFERROR(VLOOKUP(B131,[9]KV20!A:B,2,FALSE),"")</f>
        <v/>
      </c>
      <c r="F220" s="3"/>
      <c r="G220" s="66" t="str">
        <f>IFERROR(VLOOKUP(B131,[9]KDP!A:B,2,FALSE),"")</f>
        <v/>
      </c>
      <c r="H220" s="3"/>
      <c r="I220" s="3" t="str">
        <f>IFERROR(VLOOKUP(B131,[9]Climate!A:B,2,FALSE),"")</f>
        <v/>
      </c>
      <c r="J220" s="3"/>
      <c r="K220" s="3" t="str">
        <f>IFERROR(VLOOKUP(B131,[9]IMPL_AG!A:B,2,FALSE),"")</f>
        <v/>
      </c>
      <c r="L220" s="3"/>
      <c r="M220" s="3" t="str">
        <f>IFERROR(VLOOKUP(B131,[9]FIN_SYS!A:B,2,FALSE),"")</f>
        <v/>
      </c>
      <c r="N220" s="3"/>
      <c r="O220" s="3" t="str">
        <f>IFERROR(VLOOKUP(B131,[9]GOK_DONOR!A:B,2,FALSE),"")</f>
        <v/>
      </c>
      <c r="P220" s="3"/>
      <c r="Q220" s="3" t="str">
        <f>IFERROR(VLOOKUP(B131,[9]LCDF!A:B,2,FALSE),"")</f>
        <v/>
      </c>
    </row>
    <row r="221" spans="1:17" ht="14.25" customHeight="1">
      <c r="A221" s="108" t="s">
        <v>1705</v>
      </c>
      <c r="B221" s="58" t="s">
        <v>1706</v>
      </c>
      <c r="C221" s="60" t="s">
        <v>1707</v>
      </c>
      <c r="D221" s="3"/>
      <c r="E221" s="3" t="str">
        <f>IFERROR(VLOOKUP(B132,[9]KV20!A:B,2,FALSE),"")</f>
        <v/>
      </c>
      <c r="F221" s="3"/>
      <c r="G221" s="66" t="str">
        <f>IFERROR(VLOOKUP(B132,[9]KDP!A:B,2,FALSE),"")</f>
        <v/>
      </c>
      <c r="H221" s="3"/>
      <c r="I221" s="3" t="str">
        <f>IFERROR(VLOOKUP(B132,[9]Climate!A:B,2,FALSE),"")</f>
        <v/>
      </c>
      <c r="J221" s="3"/>
      <c r="K221" s="3" t="str">
        <f>IFERROR(VLOOKUP(B132,[9]IMPL_AG!A:B,2,FALSE),"")</f>
        <v/>
      </c>
      <c r="L221" s="3"/>
      <c r="M221" s="3" t="str">
        <f>IFERROR(VLOOKUP(B132,[9]FIN_SYS!A:B,2,FALSE),"")</f>
        <v/>
      </c>
      <c r="N221" s="3"/>
      <c r="O221" s="3" t="str">
        <f>IFERROR(VLOOKUP(B132,[9]GOK_DONOR!A:B,2,FALSE),"")</f>
        <v/>
      </c>
      <c r="P221" s="3"/>
      <c r="Q221" s="3" t="str">
        <f>IFERROR(VLOOKUP(B132,[9]LCDF!A:B,2,FALSE),"")</f>
        <v/>
      </c>
    </row>
    <row r="222" spans="1:17" ht="14.25" customHeight="1">
      <c r="A222" s="108" t="s">
        <v>1710</v>
      </c>
      <c r="B222" s="60" t="s">
        <v>1711</v>
      </c>
      <c r="C222" s="60" t="s">
        <v>1712</v>
      </c>
      <c r="D222" s="3"/>
      <c r="E222" s="3" t="str">
        <f>IFERROR(VLOOKUP(B133,[9]KV20!A:B,2,FALSE),"")</f>
        <v/>
      </c>
      <c r="F222" s="3"/>
      <c r="G222" s="66" t="str">
        <f>IFERROR(VLOOKUP(B133,[9]KDP!A:B,2,FALSE),"")</f>
        <v/>
      </c>
      <c r="H222" s="3"/>
      <c r="I222" s="3" t="str">
        <f>IFERROR(VLOOKUP(B133,[9]Climate!A:B,2,FALSE),"")</f>
        <v/>
      </c>
      <c r="J222" s="3"/>
      <c r="K222" s="3" t="str">
        <f>IFERROR(VLOOKUP(B133,[9]IMPL_AG!A:B,2,FALSE),"")</f>
        <v/>
      </c>
      <c r="L222" s="3"/>
      <c r="M222" s="3" t="str">
        <f>IFERROR(VLOOKUP(B133,[9]FIN_SYS!A:B,2,FALSE),"")</f>
        <v/>
      </c>
      <c r="N222" s="3"/>
      <c r="O222" s="3" t="str">
        <f>IFERROR(VLOOKUP(B133,[9]GOK_DONOR!A:B,2,FALSE),"")</f>
        <v/>
      </c>
      <c r="P222" s="3"/>
      <c r="Q222" s="3" t="str">
        <f>IFERROR(VLOOKUP(B133,[9]LCDF!A:B,2,FALSE),"")</f>
        <v/>
      </c>
    </row>
    <row r="223" spans="1:17" ht="14.25" customHeight="1">
      <c r="A223" s="108" t="s">
        <v>1717</v>
      </c>
      <c r="B223" s="60" t="s">
        <v>1718</v>
      </c>
      <c r="C223" s="60" t="s">
        <v>1719</v>
      </c>
      <c r="D223" s="3"/>
      <c r="E223" s="3" t="str">
        <f>IFERROR(VLOOKUP(B134,[9]KV20!A:B,2,FALSE),"")</f>
        <v/>
      </c>
      <c r="F223" s="3"/>
      <c r="G223" s="66" t="str">
        <f>IFERROR(VLOOKUP(B134,[9]KDP!A:B,2,FALSE),"")</f>
        <v/>
      </c>
      <c r="H223" s="3"/>
      <c r="I223" s="3" t="str">
        <f>IFERROR(VLOOKUP(B134,[9]Climate!A:B,2,FALSE),"")</f>
        <v/>
      </c>
      <c r="J223" s="3"/>
      <c r="K223" s="3" t="str">
        <f>IFERROR(VLOOKUP(B134,[9]IMPL_AG!A:B,2,FALSE),"")</f>
        <v/>
      </c>
      <c r="L223" s="3"/>
      <c r="M223" s="3" t="str">
        <f>IFERROR(VLOOKUP(B134,[9]FIN_SYS!A:B,2,FALSE),"")</f>
        <v/>
      </c>
      <c r="N223" s="3"/>
      <c r="O223" s="3" t="str">
        <f>IFERROR(VLOOKUP(B134,[9]GOK_DONOR!A:B,2,FALSE),"")</f>
        <v/>
      </c>
      <c r="P223" s="3"/>
      <c r="Q223" s="3" t="str">
        <f>IFERROR(VLOOKUP(B134,[9]LCDF!A:B,2,FALSE),"")</f>
        <v/>
      </c>
    </row>
    <row r="224" spans="1:17" ht="14.25" customHeight="1">
      <c r="A224" s="108" t="s">
        <v>1722</v>
      </c>
      <c r="B224" s="58" t="s">
        <v>1723</v>
      </c>
      <c r="C224" s="60" t="s">
        <v>1724</v>
      </c>
      <c r="D224" s="3"/>
      <c r="E224" s="3" t="str">
        <f>IFERROR(VLOOKUP(B135,[9]KV20!A:B,2,FALSE),"")</f>
        <v/>
      </c>
      <c r="F224" s="3"/>
      <c r="G224" s="66" t="str">
        <f>IFERROR(VLOOKUP(B135,[9]KDP!A:B,2,FALSE),"")</f>
        <v/>
      </c>
      <c r="H224" s="3"/>
      <c r="I224" s="3" t="str">
        <f>IFERROR(VLOOKUP(B135,[9]Climate!A:B,2,FALSE),"")</f>
        <v/>
      </c>
      <c r="J224" s="3"/>
      <c r="K224" s="3" t="str">
        <f>IFERROR(VLOOKUP(B135,[9]IMPL_AG!A:B,2,FALSE),"")</f>
        <v/>
      </c>
      <c r="L224" s="3"/>
      <c r="M224" s="3" t="str">
        <f>IFERROR(VLOOKUP(B135,[9]FIN_SYS!A:B,2,FALSE),"")</f>
        <v/>
      </c>
      <c r="N224" s="3"/>
      <c r="O224" s="3" t="str">
        <f>IFERROR(VLOOKUP(B135,[9]GOK_DONOR!A:B,2,FALSE),"")</f>
        <v/>
      </c>
      <c r="P224" s="3"/>
      <c r="Q224" s="3" t="str">
        <f>IFERROR(VLOOKUP(B135,[9]LCDF!A:B,2,FALSE),"")</f>
        <v/>
      </c>
    </row>
    <row r="225" spans="1:17" ht="14.25" customHeight="1">
      <c r="A225" s="108" t="s">
        <v>1728</v>
      </c>
      <c r="B225" s="60" t="s">
        <v>1729</v>
      </c>
      <c r="C225" s="60" t="s">
        <v>1730</v>
      </c>
      <c r="D225" s="3"/>
      <c r="E225" s="3" t="str">
        <f>IFERROR(VLOOKUP(B136,[9]KV20!A:B,2,FALSE),"")</f>
        <v/>
      </c>
      <c r="F225" s="3"/>
      <c r="G225" s="66" t="str">
        <f>IFERROR(VLOOKUP(B136,[9]KDP!A:B,2,FALSE),"")</f>
        <v/>
      </c>
      <c r="H225" s="3"/>
      <c r="I225" s="3" t="str">
        <f>IFERROR(VLOOKUP(B136,[9]Climate!A:B,2,FALSE),"")</f>
        <v/>
      </c>
      <c r="J225" s="3"/>
      <c r="K225" s="3" t="str">
        <f>IFERROR(VLOOKUP(B136,[9]IMPL_AG!A:B,2,FALSE),"")</f>
        <v/>
      </c>
      <c r="L225" s="3"/>
      <c r="M225" s="3" t="str">
        <f>IFERROR(VLOOKUP(B136,[9]FIN_SYS!A:B,2,FALSE),"")</f>
        <v/>
      </c>
      <c r="N225" s="3"/>
      <c r="O225" s="3" t="str">
        <f>IFERROR(VLOOKUP(B136,[9]GOK_DONOR!A:B,2,FALSE),"")</f>
        <v/>
      </c>
      <c r="P225" s="3"/>
      <c r="Q225" s="3" t="str">
        <f>IFERROR(VLOOKUP(B136,[9]LCDF!A:B,2,FALSE),"")</f>
        <v/>
      </c>
    </row>
    <row r="226" spans="1:17" ht="14.25" customHeight="1">
      <c r="A226" s="108" t="s">
        <v>1733</v>
      </c>
      <c r="B226" s="60" t="s">
        <v>1734</v>
      </c>
      <c r="C226" s="60" t="s">
        <v>1735</v>
      </c>
      <c r="D226" s="3"/>
      <c r="E226" s="3" t="str">
        <f>IFERROR(VLOOKUP(B137,[9]KV20!A:B,2,FALSE),"")</f>
        <v/>
      </c>
      <c r="F226" s="3"/>
      <c r="G226" s="66" t="str">
        <f>IFERROR(VLOOKUP(B137,[9]KDP!A:B,2,FALSE),"")</f>
        <v/>
      </c>
      <c r="H226" s="3"/>
      <c r="I226" s="3" t="str">
        <f>IFERROR(VLOOKUP(B137,[9]Climate!A:B,2,FALSE),"")</f>
        <v/>
      </c>
      <c r="J226" s="3"/>
      <c r="K226" s="3" t="str">
        <f>IFERROR(VLOOKUP(B137,[9]IMPL_AG!A:B,2,FALSE),"")</f>
        <v/>
      </c>
      <c r="L226" s="3"/>
      <c r="M226" s="3" t="str">
        <f>IFERROR(VLOOKUP(B137,[9]FIN_SYS!A:B,2,FALSE),"")</f>
        <v/>
      </c>
      <c r="N226" s="3"/>
      <c r="O226" s="3" t="str">
        <f>IFERROR(VLOOKUP(B137,[9]GOK_DONOR!A:B,2,FALSE),"")</f>
        <v/>
      </c>
      <c r="P226" s="3"/>
      <c r="Q226" s="3" t="str">
        <f>IFERROR(VLOOKUP(B137,[9]LCDF!A:B,2,FALSE),"")</f>
        <v/>
      </c>
    </row>
    <row r="227" spans="1:17" ht="14.25" customHeight="1">
      <c r="A227" s="108" t="s">
        <v>1740</v>
      </c>
      <c r="B227" s="60" t="s">
        <v>1741</v>
      </c>
      <c r="C227" s="60" t="s">
        <v>1742</v>
      </c>
      <c r="D227" s="3"/>
      <c r="E227" s="3" t="str">
        <f>IFERROR(VLOOKUP(B138,[9]KV20!A:B,2,FALSE),"")</f>
        <v/>
      </c>
      <c r="F227" s="3"/>
      <c r="G227" s="66" t="str">
        <f>IFERROR(VLOOKUP(B138,[9]KDP!A:B,2,FALSE),"")</f>
        <v/>
      </c>
      <c r="H227" s="3"/>
      <c r="I227" s="3" t="str">
        <f>IFERROR(VLOOKUP(B138,[9]Climate!A:B,2,FALSE),"")</f>
        <v/>
      </c>
      <c r="J227" s="3"/>
      <c r="K227" s="3" t="str">
        <f>IFERROR(VLOOKUP(B138,[9]IMPL_AG!A:B,2,FALSE),"")</f>
        <v/>
      </c>
      <c r="L227" s="3"/>
      <c r="M227" s="3" t="str">
        <f>IFERROR(VLOOKUP(B138,[9]FIN_SYS!A:B,2,FALSE),"")</f>
        <v/>
      </c>
      <c r="N227" s="3"/>
      <c r="O227" s="3" t="str">
        <f>IFERROR(VLOOKUP(B138,[9]GOK_DONOR!A:B,2,FALSE),"")</f>
        <v/>
      </c>
      <c r="P227" s="3"/>
      <c r="Q227" s="3" t="str">
        <f>IFERROR(VLOOKUP(B138,[9]LCDF!A:B,2,FALSE),"")</f>
        <v/>
      </c>
    </row>
    <row r="228" spans="1:17" ht="14.25" customHeight="1">
      <c r="A228" s="108" t="s">
        <v>1745</v>
      </c>
      <c r="B228" s="58" t="s">
        <v>1746</v>
      </c>
      <c r="C228" s="60" t="s">
        <v>1747</v>
      </c>
      <c r="D228" s="3"/>
      <c r="E228" s="3" t="str">
        <f>IFERROR(VLOOKUP(B139,[9]KV20!A:B,2,FALSE),"")</f>
        <v/>
      </c>
      <c r="F228" s="3"/>
      <c r="G228" s="66" t="str">
        <f>IFERROR(VLOOKUP(B139,[9]KDP!A:B,2,FALSE),"")</f>
        <v/>
      </c>
      <c r="H228" s="3"/>
      <c r="I228" s="3" t="str">
        <f>IFERROR(VLOOKUP(B139,[9]Climate!A:B,2,FALSE),"")</f>
        <v/>
      </c>
      <c r="J228" s="3"/>
      <c r="K228" s="3" t="str">
        <f>IFERROR(VLOOKUP(B139,[9]IMPL_AG!A:B,2,FALSE),"")</f>
        <v/>
      </c>
      <c r="L228" s="3"/>
      <c r="M228" s="3" t="str">
        <f>IFERROR(VLOOKUP(B139,[9]FIN_SYS!A:B,2,FALSE),"")</f>
        <v/>
      </c>
      <c r="N228" s="3"/>
      <c r="O228" s="3" t="str">
        <f>IFERROR(VLOOKUP(B139,[9]GOK_DONOR!A:B,2,FALSE),"")</f>
        <v/>
      </c>
      <c r="P228" s="3"/>
      <c r="Q228" s="3" t="str">
        <f>IFERROR(VLOOKUP(B139,[9]LCDF!A:B,2,FALSE),"")</f>
        <v/>
      </c>
    </row>
    <row r="229" spans="1:17" ht="14.25" customHeight="1">
      <c r="A229" s="108" t="s">
        <v>1751</v>
      </c>
      <c r="B229" s="58" t="s">
        <v>1753</v>
      </c>
      <c r="C229" s="60" t="s">
        <v>1754</v>
      </c>
      <c r="D229" s="3"/>
      <c r="E229" s="3" t="str">
        <f>IFERROR(VLOOKUP(B140,[9]KV20!A:B,2,FALSE),"")</f>
        <v/>
      </c>
      <c r="F229" s="3"/>
      <c r="G229" s="66" t="str">
        <f>IFERROR(VLOOKUP(B140,[9]KDP!A:B,2,FALSE),"")</f>
        <v/>
      </c>
      <c r="H229" s="3"/>
      <c r="I229" s="3" t="str">
        <f>IFERROR(VLOOKUP(B140,[9]Climate!A:B,2,FALSE),"")</f>
        <v/>
      </c>
      <c r="J229" s="3"/>
      <c r="K229" s="3" t="str">
        <f>IFERROR(VLOOKUP(B140,[9]IMPL_AG!A:B,2,FALSE),"")</f>
        <v/>
      </c>
      <c r="L229" s="3"/>
      <c r="M229" s="3" t="str">
        <f>IFERROR(VLOOKUP(B140,[9]FIN_SYS!A:B,2,FALSE),"")</f>
        <v/>
      </c>
      <c r="N229" s="3"/>
      <c r="O229" s="3" t="str">
        <f>IFERROR(VLOOKUP(B140,[9]GOK_DONOR!A:B,2,FALSE),"")</f>
        <v/>
      </c>
      <c r="P229" s="3"/>
      <c r="Q229" s="3" t="str">
        <f>IFERROR(VLOOKUP(B140,[9]LCDF!A:B,2,FALSE),"")</f>
        <v/>
      </c>
    </row>
    <row r="230" spans="1:17" ht="14.25" customHeight="1">
      <c r="A230" s="108" t="s">
        <v>1757</v>
      </c>
      <c r="B230" s="58" t="s">
        <v>1758</v>
      </c>
      <c r="C230" s="60" t="s">
        <v>1759</v>
      </c>
      <c r="D230" s="3"/>
      <c r="E230" s="3" t="str">
        <f>IFERROR(VLOOKUP(B141,[9]KV20!A:B,2,FALSE),"")</f>
        <v/>
      </c>
      <c r="F230" s="3"/>
      <c r="G230" s="66" t="str">
        <f>IFERROR(VLOOKUP(B141,[9]KDP!A:B,2,FALSE),"")</f>
        <v/>
      </c>
      <c r="H230" s="3"/>
      <c r="I230" s="3" t="str">
        <f>IFERROR(VLOOKUP(B141,[9]Climate!A:B,2,FALSE),"")</f>
        <v/>
      </c>
      <c r="J230" s="3"/>
      <c r="K230" s="3" t="str">
        <f>IFERROR(VLOOKUP(B141,[9]IMPL_AG!A:B,2,FALSE),"")</f>
        <v/>
      </c>
      <c r="L230" s="3"/>
      <c r="M230" s="3" t="str">
        <f>IFERROR(VLOOKUP(B141,[9]FIN_SYS!A:B,2,FALSE),"")</f>
        <v/>
      </c>
      <c r="N230" s="3"/>
      <c r="O230" s="3" t="str">
        <f>IFERROR(VLOOKUP(B141,[9]GOK_DONOR!A:B,2,FALSE),"")</f>
        <v/>
      </c>
      <c r="P230" s="3"/>
      <c r="Q230" s="3" t="str">
        <f>IFERROR(VLOOKUP(B141,[9]LCDF!A:B,2,FALSE),"")</f>
        <v/>
      </c>
    </row>
    <row r="231" spans="1:17" ht="14.25" customHeight="1">
      <c r="A231" s="108" t="s">
        <v>1762</v>
      </c>
      <c r="B231" s="58" t="s">
        <v>1764</v>
      </c>
      <c r="C231" s="60" t="s">
        <v>1765</v>
      </c>
      <c r="D231" s="3"/>
      <c r="E231" s="3" t="str">
        <f>IFERROR(VLOOKUP(B142,[9]KV20!A:B,2,FALSE),"")</f>
        <v/>
      </c>
      <c r="F231" s="3"/>
      <c r="G231" s="66" t="str">
        <f>IFERROR(VLOOKUP(B142,[9]KDP!A:B,2,FALSE),"")</f>
        <v/>
      </c>
      <c r="H231" s="3"/>
      <c r="I231" s="3" t="str">
        <f>IFERROR(VLOOKUP(B142,[9]Climate!A:B,2,FALSE),"")</f>
        <v/>
      </c>
      <c r="J231" s="3"/>
      <c r="K231" s="3" t="str">
        <f>IFERROR(VLOOKUP(B142,[9]IMPL_AG!A:B,2,FALSE),"")</f>
        <v/>
      </c>
      <c r="L231" s="3"/>
      <c r="M231" s="3" t="str">
        <f>IFERROR(VLOOKUP(B142,[9]FIN_SYS!A:B,2,FALSE),"")</f>
        <v/>
      </c>
      <c r="N231" s="3"/>
      <c r="O231" s="3" t="str">
        <f>IFERROR(VLOOKUP(B142,[9]GOK_DONOR!A:B,2,FALSE),"")</f>
        <v/>
      </c>
      <c r="P231" s="3"/>
      <c r="Q231" s="3" t="str">
        <f>IFERROR(VLOOKUP(B142,[9]LCDF!A:B,2,FALSE),"")</f>
        <v/>
      </c>
    </row>
    <row r="232" spans="1:17" ht="14.25" customHeight="1">
      <c r="A232" s="108" t="s">
        <v>1769</v>
      </c>
      <c r="B232" s="58" t="s">
        <v>1770</v>
      </c>
      <c r="C232" s="60" t="s">
        <v>1771</v>
      </c>
      <c r="D232" s="3"/>
      <c r="E232" s="3" t="str">
        <f>IFERROR(VLOOKUP(B143,[9]KV20!A:B,2,FALSE),"")</f>
        <v/>
      </c>
      <c r="F232" s="3"/>
      <c r="G232" s="66" t="str">
        <f>IFERROR(VLOOKUP(B143,[9]KDP!A:B,2,FALSE),"")</f>
        <v/>
      </c>
      <c r="H232" s="3"/>
      <c r="I232" s="3" t="str">
        <f>IFERROR(VLOOKUP(B143,[9]Climate!A:B,2,FALSE),"")</f>
        <v/>
      </c>
      <c r="J232" s="3"/>
      <c r="K232" s="3" t="str">
        <f>IFERROR(VLOOKUP(B143,[9]IMPL_AG!A:B,2,FALSE),"")</f>
        <v/>
      </c>
      <c r="L232" s="3"/>
      <c r="M232" s="3" t="str">
        <f>IFERROR(VLOOKUP(B143,[9]FIN_SYS!A:B,2,FALSE),"")</f>
        <v/>
      </c>
      <c r="N232" s="3"/>
      <c r="O232" s="3" t="str">
        <f>IFERROR(VLOOKUP(B143,[9]GOK_DONOR!A:B,2,FALSE),"")</f>
        <v/>
      </c>
      <c r="P232" s="3"/>
      <c r="Q232" s="3" t="str">
        <f>IFERROR(VLOOKUP(B143,[9]LCDF!A:B,2,FALSE),"")</f>
        <v/>
      </c>
    </row>
    <row r="233" spans="1:17" ht="14.25" customHeight="1">
      <c r="A233" s="108" t="s">
        <v>1775</v>
      </c>
      <c r="B233" s="58" t="s">
        <v>1776</v>
      </c>
      <c r="C233" s="60" t="s">
        <v>1777</v>
      </c>
      <c r="D233" s="3"/>
      <c r="E233" s="3" t="str">
        <f>IFERROR(VLOOKUP(B144,[9]KV20!A:B,2,FALSE),"")</f>
        <v/>
      </c>
      <c r="F233" s="3"/>
      <c r="G233" s="66" t="str">
        <f>IFERROR(VLOOKUP(B144,[9]KDP!A:B,2,FALSE),"")</f>
        <v/>
      </c>
      <c r="H233" s="3"/>
      <c r="I233" s="3" t="str">
        <f>IFERROR(VLOOKUP(B144,[9]Climate!A:B,2,FALSE),"")</f>
        <v/>
      </c>
      <c r="J233" s="3"/>
      <c r="K233" s="3" t="str">
        <f>IFERROR(VLOOKUP(B144,[9]IMPL_AG!A:B,2,FALSE),"")</f>
        <v/>
      </c>
      <c r="L233" s="3"/>
      <c r="M233" s="3" t="str">
        <f>IFERROR(VLOOKUP(B144,[9]FIN_SYS!A:B,2,FALSE),"")</f>
        <v/>
      </c>
      <c r="N233" s="3"/>
      <c r="O233" s="3" t="str">
        <f>IFERROR(VLOOKUP(B144,[9]GOK_DONOR!A:B,2,FALSE),"")</f>
        <v/>
      </c>
      <c r="P233" s="3"/>
      <c r="Q233" s="3" t="str">
        <f>IFERROR(VLOOKUP(B144,[9]LCDF!A:B,2,FALSE),"")</f>
        <v/>
      </c>
    </row>
    <row r="234" spans="1:17" ht="14.25" customHeight="1">
      <c r="A234" s="108" t="s">
        <v>1781</v>
      </c>
      <c r="B234" s="60" t="s">
        <v>1782</v>
      </c>
      <c r="C234" s="60" t="s">
        <v>1783</v>
      </c>
      <c r="D234" s="3"/>
      <c r="E234" s="3" t="str">
        <f>IFERROR(VLOOKUP(B145,[9]KV20!A:B,2,FALSE),"")</f>
        <v/>
      </c>
      <c r="F234" s="3"/>
      <c r="G234" s="66" t="str">
        <f>IFERROR(VLOOKUP(B145,[9]KDP!A:B,2,FALSE),"")</f>
        <v/>
      </c>
      <c r="H234" s="3"/>
      <c r="I234" s="3" t="str">
        <f>IFERROR(VLOOKUP(B145,[9]Climate!A:B,2,FALSE),"")</f>
        <v/>
      </c>
      <c r="J234" s="3"/>
      <c r="K234" s="3" t="str">
        <f>IFERROR(VLOOKUP(B145,[9]IMPL_AG!A:B,2,FALSE),"")</f>
        <v/>
      </c>
      <c r="L234" s="3"/>
      <c r="M234" s="3" t="str">
        <f>IFERROR(VLOOKUP(B145,[9]FIN_SYS!A:B,2,FALSE),"")</f>
        <v/>
      </c>
      <c r="N234" s="3"/>
      <c r="O234" s="3" t="str">
        <f>IFERROR(VLOOKUP(B145,[9]GOK_DONOR!A:B,2,FALSE),"")</f>
        <v/>
      </c>
      <c r="P234" s="3"/>
      <c r="Q234" s="3" t="str">
        <f>IFERROR(VLOOKUP(B145,[9]LCDF!A:B,2,FALSE),"")</f>
        <v/>
      </c>
    </row>
    <row r="235" spans="1:17" ht="14.25" customHeight="1">
      <c r="A235" s="108" t="s">
        <v>1786</v>
      </c>
      <c r="B235" s="60" t="s">
        <v>1787</v>
      </c>
      <c r="C235" s="60" t="s">
        <v>1788</v>
      </c>
      <c r="D235" s="3"/>
      <c r="E235" s="3" t="str">
        <f>IFERROR(VLOOKUP(B146,[9]KV20!A:B,2,FALSE),"")</f>
        <v/>
      </c>
      <c r="F235" s="3"/>
      <c r="G235" s="66" t="str">
        <f>IFERROR(VLOOKUP(B146,[9]KDP!A:B,2,FALSE),"")</f>
        <v/>
      </c>
      <c r="H235" s="3"/>
      <c r="I235" s="3" t="str">
        <f>IFERROR(VLOOKUP(B146,[9]Climate!A:B,2,FALSE),"")</f>
        <v/>
      </c>
      <c r="J235" s="3"/>
      <c r="K235" s="3" t="str">
        <f>IFERROR(VLOOKUP(B146,[9]IMPL_AG!A:B,2,FALSE),"")</f>
        <v/>
      </c>
      <c r="L235" s="3"/>
      <c r="M235" s="3" t="str">
        <f>IFERROR(VLOOKUP(B146,[9]FIN_SYS!A:B,2,FALSE),"")</f>
        <v/>
      </c>
      <c r="N235" s="3"/>
      <c r="O235" s="3" t="str">
        <f>IFERROR(VLOOKUP(B146,[9]GOK_DONOR!A:B,2,FALSE),"")</f>
        <v/>
      </c>
      <c r="P235" s="3"/>
      <c r="Q235" s="3" t="str">
        <f>IFERROR(VLOOKUP(B146,[9]LCDF!A:B,2,FALSE),"")</f>
        <v/>
      </c>
    </row>
    <row r="236" spans="1:17" ht="14.25" customHeight="1">
      <c r="A236" s="108" t="s">
        <v>1791</v>
      </c>
      <c r="B236" s="58" t="s">
        <v>1793</v>
      </c>
      <c r="C236" s="60" t="s">
        <v>1794</v>
      </c>
      <c r="D236" s="3"/>
      <c r="E236" s="3" t="str">
        <f>IFERROR(VLOOKUP(B147,[9]KV20!A:B,2,FALSE),"")</f>
        <v/>
      </c>
      <c r="F236" s="3"/>
      <c r="G236" s="66" t="str">
        <f>IFERROR(VLOOKUP(B147,[9]KDP!A:B,2,FALSE),"")</f>
        <v/>
      </c>
      <c r="H236" s="3"/>
      <c r="I236" s="3" t="str">
        <f>IFERROR(VLOOKUP(B147,[9]Climate!A:B,2,FALSE),"")</f>
        <v/>
      </c>
      <c r="J236" s="3"/>
      <c r="K236" s="3" t="str">
        <f>IFERROR(VLOOKUP(B147,[9]IMPL_AG!A:B,2,FALSE),"")</f>
        <v/>
      </c>
      <c r="L236" s="3"/>
      <c r="M236" s="3" t="str">
        <f>IFERROR(VLOOKUP(B147,[9]FIN_SYS!A:B,2,FALSE),"")</f>
        <v/>
      </c>
      <c r="N236" s="3"/>
      <c r="O236" s="3" t="str">
        <f>IFERROR(VLOOKUP(B147,[9]GOK_DONOR!A:B,2,FALSE),"")</f>
        <v/>
      </c>
      <c r="P236" s="3"/>
      <c r="Q236" s="3" t="str">
        <f>IFERROR(VLOOKUP(B147,[9]LCDF!A:B,2,FALSE),"")</f>
        <v/>
      </c>
    </row>
    <row r="237" spans="1:17" ht="14.25" customHeight="1">
      <c r="A237" s="108" t="s">
        <v>1798</v>
      </c>
      <c r="B237" s="60" t="s">
        <v>1799</v>
      </c>
      <c r="C237" s="60" t="s">
        <v>1800</v>
      </c>
      <c r="D237" s="3"/>
      <c r="E237" s="3" t="str">
        <f>IFERROR(VLOOKUP(B148,[9]KV20!A:B,2,FALSE),"")</f>
        <v/>
      </c>
      <c r="F237" s="3"/>
      <c r="G237" s="66" t="str">
        <f>IFERROR(VLOOKUP(B148,[9]KDP!A:B,2,FALSE),"")</f>
        <v/>
      </c>
      <c r="H237" s="3"/>
      <c r="I237" s="3" t="str">
        <f>IFERROR(VLOOKUP(B148,[9]Climate!A:B,2,FALSE),"")</f>
        <v/>
      </c>
      <c r="J237" s="3"/>
      <c r="K237" s="3" t="str">
        <f>IFERROR(VLOOKUP(B148,[9]IMPL_AG!A:B,2,FALSE),"")</f>
        <v/>
      </c>
      <c r="L237" s="3"/>
      <c r="M237" s="3" t="str">
        <f>IFERROR(VLOOKUP(B148,[9]FIN_SYS!A:B,2,FALSE),"")</f>
        <v/>
      </c>
      <c r="N237" s="3"/>
      <c r="O237" s="3" t="str">
        <f>IFERROR(VLOOKUP(B148,[9]GOK_DONOR!A:B,2,FALSE),"")</f>
        <v/>
      </c>
      <c r="P237" s="3"/>
      <c r="Q237" s="3" t="str">
        <f>IFERROR(VLOOKUP(B148,[9]LCDF!A:B,2,FALSE),"")</f>
        <v/>
      </c>
    </row>
    <row r="238" spans="1:17" ht="14.25" customHeight="1">
      <c r="A238" s="108" t="s">
        <v>1803</v>
      </c>
      <c r="B238" s="58" t="s">
        <v>1804</v>
      </c>
      <c r="C238" s="60" t="s">
        <v>1805</v>
      </c>
      <c r="D238" s="3"/>
      <c r="E238" s="3" t="str">
        <f>IFERROR(VLOOKUP(B149,[9]KV20!A:B,2,FALSE),"")</f>
        <v/>
      </c>
      <c r="F238" s="3"/>
      <c r="G238" s="66" t="str">
        <f>IFERROR(VLOOKUP(B149,[9]KDP!A:B,2,FALSE),"")</f>
        <v/>
      </c>
      <c r="H238" s="3"/>
      <c r="I238" s="3" t="str">
        <f>IFERROR(VLOOKUP(B149,[9]Climate!A:B,2,FALSE),"")</f>
        <v/>
      </c>
      <c r="J238" s="3"/>
      <c r="K238" s="3" t="str">
        <f>IFERROR(VLOOKUP(B149,[9]IMPL_AG!A:B,2,FALSE),"")</f>
        <v/>
      </c>
      <c r="L238" s="3"/>
      <c r="M238" s="3" t="str">
        <f>IFERROR(VLOOKUP(B149,[9]FIN_SYS!A:B,2,FALSE),"")</f>
        <v/>
      </c>
      <c r="N238" s="3"/>
      <c r="O238" s="3" t="str">
        <f>IFERROR(VLOOKUP(B149,[9]GOK_DONOR!A:B,2,FALSE),"")</f>
        <v/>
      </c>
      <c r="P238" s="3"/>
      <c r="Q238" s="3" t="str">
        <f>IFERROR(VLOOKUP(B149,[9]LCDF!A:B,2,FALSE),"")</f>
        <v/>
      </c>
    </row>
    <row r="239" spans="1:17" ht="14.25" customHeight="1">
      <c r="A239" s="108" t="s">
        <v>1808</v>
      </c>
      <c r="B239" s="60" t="s">
        <v>1810</v>
      </c>
      <c r="C239" s="60" t="s">
        <v>1811</v>
      </c>
      <c r="D239" s="3"/>
      <c r="E239" s="3" t="str">
        <f>IFERROR(VLOOKUP(B150,[9]KV20!A:B,2,FALSE),"")</f>
        <v/>
      </c>
      <c r="F239" s="3"/>
      <c r="G239" s="66" t="str">
        <f>IFERROR(VLOOKUP(B150,[9]KDP!A:B,2,FALSE),"")</f>
        <v/>
      </c>
      <c r="H239" s="3"/>
      <c r="I239" s="3" t="str">
        <f>IFERROR(VLOOKUP(B150,[9]Climate!A:B,2,FALSE),"")</f>
        <v/>
      </c>
      <c r="J239" s="3"/>
      <c r="K239" s="3" t="str">
        <f>IFERROR(VLOOKUP(B150,[9]IMPL_AG!A:B,2,FALSE),"")</f>
        <v/>
      </c>
      <c r="L239" s="3"/>
      <c r="M239" s="3" t="str">
        <f>IFERROR(VLOOKUP(B150,[9]FIN_SYS!A:B,2,FALSE),"")</f>
        <v/>
      </c>
      <c r="N239" s="3"/>
      <c r="O239" s="3" t="str">
        <f>IFERROR(VLOOKUP(B150,[9]GOK_DONOR!A:B,2,FALSE),"")</f>
        <v/>
      </c>
      <c r="P239" s="3"/>
      <c r="Q239" s="3" t="str">
        <f>IFERROR(VLOOKUP(B150,[9]LCDF!A:B,2,FALSE),"")</f>
        <v/>
      </c>
    </row>
    <row r="240" spans="1:17" ht="14.25" customHeight="1">
      <c r="A240" s="108" t="s">
        <v>1815</v>
      </c>
      <c r="B240" s="60" t="s">
        <v>1816</v>
      </c>
      <c r="C240" s="60" t="s">
        <v>1817</v>
      </c>
      <c r="D240" s="3"/>
      <c r="E240" s="3" t="str">
        <f>IFERROR(VLOOKUP(B151,[9]KV20!A:B,2,FALSE),"")</f>
        <v/>
      </c>
      <c r="F240" s="3"/>
      <c r="G240" s="66" t="str">
        <f>IFERROR(VLOOKUP(B151,[9]KDP!A:B,2,FALSE),"")</f>
        <v/>
      </c>
      <c r="H240" s="3"/>
      <c r="I240" s="3" t="str">
        <f>IFERROR(VLOOKUP(B151,[9]Climate!A:B,2,FALSE),"")</f>
        <v/>
      </c>
      <c r="J240" s="3"/>
      <c r="K240" s="3" t="str">
        <f>IFERROR(VLOOKUP(B151,[9]IMPL_AG!A:B,2,FALSE),"")</f>
        <v/>
      </c>
      <c r="L240" s="3"/>
      <c r="M240" s="3" t="str">
        <f>IFERROR(VLOOKUP(B151,[9]FIN_SYS!A:B,2,FALSE),"")</f>
        <v/>
      </c>
      <c r="N240" s="3"/>
      <c r="O240" s="3" t="str">
        <f>IFERROR(VLOOKUP(B151,[9]GOK_DONOR!A:B,2,FALSE),"")</f>
        <v/>
      </c>
      <c r="P240" s="3"/>
      <c r="Q240" s="3" t="str">
        <f>IFERROR(VLOOKUP(B151,[9]LCDF!A:B,2,FALSE),"")</f>
        <v/>
      </c>
    </row>
    <row r="241" spans="1:17" ht="14.25" customHeight="1">
      <c r="A241" s="108" t="s">
        <v>1820</v>
      </c>
      <c r="B241" s="58" t="s">
        <v>1821</v>
      </c>
      <c r="C241" s="60" t="s">
        <v>1822</v>
      </c>
      <c r="D241" s="3"/>
      <c r="E241" s="3" t="str">
        <f>IFERROR(VLOOKUP(B152,[9]KV20!A:B,2,FALSE),"")</f>
        <v/>
      </c>
      <c r="F241" s="3"/>
      <c r="G241" s="66" t="str">
        <f>IFERROR(VLOOKUP(B152,[9]KDP!A:B,2,FALSE),"")</f>
        <v/>
      </c>
      <c r="H241" s="3"/>
      <c r="I241" s="3" t="str">
        <f>IFERROR(VLOOKUP(B152,[9]Climate!A:B,2,FALSE),"")</f>
        <v/>
      </c>
      <c r="J241" s="3"/>
      <c r="K241" s="3" t="str">
        <f>IFERROR(VLOOKUP(B152,[9]IMPL_AG!A:B,2,FALSE),"")</f>
        <v/>
      </c>
      <c r="L241" s="3"/>
      <c r="M241" s="3" t="str">
        <f>IFERROR(VLOOKUP(B152,[9]FIN_SYS!A:B,2,FALSE),"")</f>
        <v/>
      </c>
      <c r="N241" s="3"/>
      <c r="O241" s="3" t="str">
        <f>IFERROR(VLOOKUP(B152,[9]GOK_DONOR!A:B,2,FALSE),"")</f>
        <v/>
      </c>
      <c r="P241" s="3"/>
      <c r="Q241" s="3" t="str">
        <f>IFERROR(VLOOKUP(B152,[9]LCDF!A:B,2,FALSE),"")</f>
        <v/>
      </c>
    </row>
    <row r="242" spans="1:17" ht="14.25" customHeight="1">
      <c r="A242" s="108" t="s">
        <v>1827</v>
      </c>
      <c r="B242" s="60" t="s">
        <v>1828</v>
      </c>
      <c r="C242" s="60" t="s">
        <v>1829</v>
      </c>
      <c r="D242" s="3"/>
      <c r="E242" s="3" t="str">
        <f>IFERROR(VLOOKUP(B153,[9]KV20!A:B,2,FALSE),"")</f>
        <v/>
      </c>
      <c r="F242" s="3"/>
      <c r="G242" s="66" t="str">
        <f>IFERROR(VLOOKUP(B153,[9]KDP!A:B,2,FALSE),"")</f>
        <v/>
      </c>
      <c r="H242" s="3"/>
      <c r="I242" s="3" t="str">
        <f>IFERROR(VLOOKUP(B153,[9]Climate!A:B,2,FALSE),"")</f>
        <v/>
      </c>
      <c r="J242" s="3"/>
      <c r="K242" s="3" t="str">
        <f>IFERROR(VLOOKUP(B153,[9]IMPL_AG!A:B,2,FALSE),"")</f>
        <v/>
      </c>
      <c r="L242" s="3"/>
      <c r="M242" s="3" t="str">
        <f>IFERROR(VLOOKUP(B153,[9]FIN_SYS!A:B,2,FALSE),"")</f>
        <v/>
      </c>
      <c r="N242" s="3"/>
      <c r="O242" s="3" t="str">
        <f>IFERROR(VLOOKUP(B153,[9]GOK_DONOR!A:B,2,FALSE),"")</f>
        <v/>
      </c>
      <c r="P242" s="3"/>
      <c r="Q242" s="3" t="str">
        <f>IFERROR(VLOOKUP(B153,[9]LCDF!A:B,2,FALSE),"")</f>
        <v/>
      </c>
    </row>
    <row r="243" spans="1:17" ht="14.25" customHeight="1">
      <c r="A243" s="108" t="s">
        <v>1832</v>
      </c>
      <c r="B243" s="60">
        <v>2</v>
      </c>
      <c r="C243" s="60" t="s">
        <v>1833</v>
      </c>
      <c r="D243" s="3"/>
      <c r="E243" s="3" t="str">
        <f>IFERROR(VLOOKUP(B154,[9]KV20!A:B,2,FALSE),"")</f>
        <v/>
      </c>
      <c r="F243" s="3"/>
      <c r="G243" s="66" t="str">
        <f>IFERROR(VLOOKUP(B154,[9]KDP!A:B,2,FALSE),"")</f>
        <v/>
      </c>
      <c r="H243" s="3"/>
      <c r="I243" s="3" t="str">
        <f>IFERROR(VLOOKUP(B154,[9]Climate!A:B,2,FALSE),"")</f>
        <v/>
      </c>
      <c r="J243" s="3"/>
      <c r="K243" s="3" t="str">
        <f>IFERROR(VLOOKUP(B154,[9]IMPL_AG!A:B,2,FALSE),"")</f>
        <v/>
      </c>
      <c r="L243" s="3"/>
      <c r="M243" s="3" t="str">
        <f>IFERROR(VLOOKUP(B154,[9]FIN_SYS!A:B,2,FALSE),"")</f>
        <v/>
      </c>
      <c r="N243" s="3"/>
      <c r="O243" s="3" t="str">
        <f>IFERROR(VLOOKUP(B154,[9]GOK_DONOR!A:B,2,FALSE),"")</f>
        <v/>
      </c>
      <c r="P243" s="3"/>
      <c r="Q243" s="3" t="str">
        <f>IFERROR(VLOOKUP(B154,[9]LCDF!A:B,2,FALSE),"")</f>
        <v/>
      </c>
    </row>
    <row r="244" spans="1:17" ht="14.25" customHeight="1">
      <c r="A244" s="108" t="s">
        <v>1836</v>
      </c>
      <c r="B244" s="58" t="s">
        <v>1837</v>
      </c>
      <c r="C244" s="60" t="s">
        <v>1838</v>
      </c>
      <c r="D244" s="3"/>
      <c r="E244" s="3" t="str">
        <f>IFERROR(VLOOKUP(B155,[9]KV20!A:B,2,FALSE),"")</f>
        <v/>
      </c>
      <c r="F244" s="3"/>
      <c r="G244" s="66" t="str">
        <f>IFERROR(VLOOKUP(B155,[9]KDP!A:B,2,FALSE),"")</f>
        <v/>
      </c>
      <c r="H244" s="3"/>
      <c r="I244" s="3" t="str">
        <f>IFERROR(VLOOKUP(B155,[9]Climate!A:B,2,FALSE),"")</f>
        <v/>
      </c>
      <c r="J244" s="3"/>
      <c r="K244" s="3" t="str">
        <f>IFERROR(VLOOKUP(B155,[9]IMPL_AG!A:B,2,FALSE),"")</f>
        <v/>
      </c>
      <c r="L244" s="3"/>
      <c r="M244" s="3" t="str">
        <f>IFERROR(VLOOKUP(B155,[9]FIN_SYS!A:B,2,FALSE),"")</f>
        <v/>
      </c>
      <c r="N244" s="3"/>
      <c r="O244" s="3" t="str">
        <f>IFERROR(VLOOKUP(B155,[9]GOK_DONOR!A:B,2,FALSE),"")</f>
        <v/>
      </c>
      <c r="P244" s="3"/>
      <c r="Q244" s="3" t="str">
        <f>IFERROR(VLOOKUP(B155,[9]LCDF!A:B,2,FALSE),"")</f>
        <v/>
      </c>
    </row>
    <row r="245" spans="1:17" ht="14.25" customHeight="1">
      <c r="A245" s="108" t="s">
        <v>1840</v>
      </c>
      <c r="B245" s="58" t="s">
        <v>1841</v>
      </c>
      <c r="C245" s="60" t="s">
        <v>1842</v>
      </c>
      <c r="D245" s="3"/>
      <c r="E245" s="3" t="str">
        <f>IFERROR(VLOOKUP(B156,[9]KV20!A:B,2,FALSE),"")</f>
        <v/>
      </c>
      <c r="F245" s="3"/>
      <c r="G245" s="66" t="str">
        <f>IFERROR(VLOOKUP(B156,[9]KDP!A:B,2,FALSE),"")</f>
        <v/>
      </c>
      <c r="H245" s="3"/>
      <c r="I245" s="3" t="str">
        <f>IFERROR(VLOOKUP(B156,[9]Climate!A:B,2,FALSE),"")</f>
        <v/>
      </c>
      <c r="J245" s="3"/>
      <c r="K245" s="3" t="str">
        <f>IFERROR(VLOOKUP(B156,[9]IMPL_AG!A:B,2,FALSE),"")</f>
        <v/>
      </c>
      <c r="L245" s="3"/>
      <c r="M245" s="3" t="str">
        <f>IFERROR(VLOOKUP(B156,[9]FIN_SYS!A:B,2,FALSE),"")</f>
        <v/>
      </c>
      <c r="N245" s="3"/>
      <c r="O245" s="3" t="str">
        <f>IFERROR(VLOOKUP(B156,[9]GOK_DONOR!A:B,2,FALSE),"")</f>
        <v/>
      </c>
      <c r="P245" s="3"/>
      <c r="Q245" s="3" t="str">
        <f>IFERROR(VLOOKUP(B156,[9]LCDF!A:B,2,FALSE),"")</f>
        <v/>
      </c>
    </row>
    <row r="246" spans="1:17" ht="14.25" customHeight="1">
      <c r="A246" s="108" t="s">
        <v>1844</v>
      </c>
      <c r="B246" s="60" t="s">
        <v>1845</v>
      </c>
      <c r="C246" s="60" t="s">
        <v>1846</v>
      </c>
      <c r="D246" s="3"/>
      <c r="E246" s="3" t="str">
        <f>IFERROR(VLOOKUP(B157,[9]KV20!A:B,2,FALSE),"")</f>
        <v/>
      </c>
      <c r="F246" s="3"/>
      <c r="G246" s="66" t="str">
        <f>IFERROR(VLOOKUP(B157,[9]KDP!A:B,2,FALSE),"")</f>
        <v/>
      </c>
      <c r="H246" s="3"/>
      <c r="I246" s="3" t="str">
        <f>IFERROR(VLOOKUP(B157,[9]Climate!A:B,2,FALSE),"")</f>
        <v/>
      </c>
      <c r="J246" s="3"/>
      <c r="K246" s="3" t="str">
        <f>IFERROR(VLOOKUP(B157,[9]IMPL_AG!A:B,2,FALSE),"")</f>
        <v/>
      </c>
      <c r="L246" s="3"/>
      <c r="M246" s="3" t="str">
        <f>IFERROR(VLOOKUP(B157,[9]FIN_SYS!A:B,2,FALSE),"")</f>
        <v/>
      </c>
      <c r="N246" s="3"/>
      <c r="O246" s="3" t="str">
        <f>IFERROR(VLOOKUP(B157,[9]GOK_DONOR!A:B,2,FALSE),"")</f>
        <v/>
      </c>
      <c r="P246" s="3"/>
      <c r="Q246" s="3" t="str">
        <f>IFERROR(VLOOKUP(B157,[9]LCDF!A:B,2,FALSE),"")</f>
        <v/>
      </c>
    </row>
    <row r="247" spans="1:17" ht="14.25" customHeight="1">
      <c r="A247" s="108" t="s">
        <v>1849</v>
      </c>
      <c r="B247" s="60" t="s">
        <v>1850</v>
      </c>
      <c r="C247" s="60" t="s">
        <v>1851</v>
      </c>
      <c r="D247" s="3"/>
      <c r="E247" s="3" t="str">
        <f>IFERROR(VLOOKUP(B158,[9]KV20!A:B,2,FALSE),"")</f>
        <v/>
      </c>
      <c r="F247" s="3"/>
      <c r="G247" s="66" t="str">
        <f>IFERROR(VLOOKUP(B158,[9]KDP!A:B,2,FALSE),"")</f>
        <v/>
      </c>
      <c r="H247" s="3"/>
      <c r="I247" s="3" t="str">
        <f>IFERROR(VLOOKUP(B158,[9]Climate!A:B,2,FALSE),"")</f>
        <v/>
      </c>
      <c r="J247" s="3"/>
      <c r="K247" s="3" t="str">
        <f>IFERROR(VLOOKUP(B158,[9]IMPL_AG!A:B,2,FALSE),"")</f>
        <v/>
      </c>
      <c r="L247" s="3"/>
      <c r="M247" s="3" t="str">
        <f>IFERROR(VLOOKUP(B158,[9]FIN_SYS!A:B,2,FALSE),"")</f>
        <v/>
      </c>
      <c r="N247" s="3"/>
      <c r="O247" s="3" t="str">
        <f>IFERROR(VLOOKUP(B158,[9]GOK_DONOR!A:B,2,FALSE),"")</f>
        <v/>
      </c>
      <c r="P247" s="3"/>
      <c r="Q247" s="3" t="str">
        <f>IFERROR(VLOOKUP(B158,[9]LCDF!A:B,2,FALSE),"")</f>
        <v/>
      </c>
    </row>
    <row r="248" spans="1:17" ht="14.25" customHeight="1">
      <c r="A248" s="108" t="s">
        <v>1853</v>
      </c>
      <c r="B248" s="60" t="s">
        <v>1854</v>
      </c>
      <c r="C248" s="60" t="s">
        <v>1855</v>
      </c>
      <c r="D248" s="3"/>
      <c r="E248" s="3" t="str">
        <f>IFERROR(VLOOKUP(B159,[9]KV20!A:B,2,FALSE),"")</f>
        <v/>
      </c>
      <c r="F248" s="3"/>
      <c r="G248" s="66" t="str">
        <f>IFERROR(VLOOKUP(B159,[9]KDP!A:B,2,FALSE),"")</f>
        <v/>
      </c>
      <c r="H248" s="3"/>
      <c r="I248" s="3" t="str">
        <f>IFERROR(VLOOKUP(B159,[9]Climate!A:B,2,FALSE),"")</f>
        <v/>
      </c>
      <c r="J248" s="3"/>
      <c r="K248" s="3" t="str">
        <f>IFERROR(VLOOKUP(B159,[9]IMPL_AG!A:B,2,FALSE),"")</f>
        <v/>
      </c>
      <c r="L248" s="3"/>
      <c r="M248" s="3" t="str">
        <f>IFERROR(VLOOKUP(B159,[9]FIN_SYS!A:B,2,FALSE),"")</f>
        <v/>
      </c>
      <c r="N248" s="3"/>
      <c r="O248" s="3" t="str">
        <f>IFERROR(VLOOKUP(B159,[9]GOK_DONOR!A:B,2,FALSE),"")</f>
        <v/>
      </c>
      <c r="P248" s="3"/>
      <c r="Q248" s="3" t="str">
        <f>IFERROR(VLOOKUP(B159,[9]LCDF!A:B,2,FALSE),"")</f>
        <v/>
      </c>
    </row>
    <row r="249" spans="1:17" ht="14.25" customHeight="1">
      <c r="A249" s="108" t="s">
        <v>1858</v>
      </c>
      <c r="B249" s="60" t="s">
        <v>1859</v>
      </c>
      <c r="C249" s="60" t="s">
        <v>1860</v>
      </c>
      <c r="D249" s="3"/>
      <c r="E249" s="3" t="str">
        <f>IFERROR(VLOOKUP(B160,[9]KV20!A:B,2,FALSE),"")</f>
        <v/>
      </c>
      <c r="F249" s="3"/>
      <c r="G249" s="66" t="str">
        <f>IFERROR(VLOOKUP(B160,[9]KDP!A:B,2,FALSE),"")</f>
        <v/>
      </c>
      <c r="H249" s="3"/>
      <c r="I249" s="3" t="str">
        <f>IFERROR(VLOOKUP(B160,[9]Climate!A:B,2,FALSE),"")</f>
        <v/>
      </c>
      <c r="J249" s="3"/>
      <c r="K249" s="3" t="str">
        <f>IFERROR(VLOOKUP(B160,[9]IMPL_AG!A:B,2,FALSE),"")</f>
        <v/>
      </c>
      <c r="L249" s="3"/>
      <c r="M249" s="3" t="str">
        <f>IFERROR(VLOOKUP(B160,[9]FIN_SYS!A:B,2,FALSE),"")</f>
        <v/>
      </c>
      <c r="N249" s="3"/>
      <c r="O249" s="3" t="str">
        <f>IFERROR(VLOOKUP(B160,[9]GOK_DONOR!A:B,2,FALSE),"")</f>
        <v/>
      </c>
      <c r="P249" s="3"/>
      <c r="Q249" s="3" t="str">
        <f>IFERROR(VLOOKUP(B160,[9]LCDF!A:B,2,FALSE),"")</f>
        <v/>
      </c>
    </row>
    <row r="250" spans="1:17" ht="14.25" customHeight="1">
      <c r="A250" s="108" t="s">
        <v>1862</v>
      </c>
      <c r="B250" s="58" t="s">
        <v>1863</v>
      </c>
      <c r="C250" s="60" t="s">
        <v>1864</v>
      </c>
      <c r="D250" s="3"/>
      <c r="E250" s="3" t="str">
        <f>IFERROR(VLOOKUP(B161,[9]KV20!A:B,2,FALSE),"")</f>
        <v/>
      </c>
      <c r="F250" s="3"/>
      <c r="G250" s="66" t="str">
        <f>IFERROR(VLOOKUP(B161,[9]KDP!A:B,2,FALSE),"")</f>
        <v/>
      </c>
      <c r="H250" s="3"/>
      <c r="I250" s="3" t="str">
        <f>IFERROR(VLOOKUP(B161,[9]Climate!A:B,2,FALSE),"")</f>
        <v/>
      </c>
      <c r="J250" s="3"/>
      <c r="K250" s="3" t="str">
        <f>IFERROR(VLOOKUP(B161,[9]IMPL_AG!A:B,2,FALSE),"")</f>
        <v/>
      </c>
      <c r="L250" s="3"/>
      <c r="M250" s="3" t="str">
        <f>IFERROR(VLOOKUP(B161,[9]FIN_SYS!A:B,2,FALSE),"")</f>
        <v/>
      </c>
      <c r="N250" s="3"/>
      <c r="O250" s="3" t="str">
        <f>IFERROR(VLOOKUP(B161,[9]GOK_DONOR!A:B,2,FALSE),"")</f>
        <v/>
      </c>
      <c r="P250" s="3"/>
      <c r="Q250" s="3" t="str">
        <f>IFERROR(VLOOKUP(B161,[9]LCDF!A:B,2,FALSE),"")</f>
        <v/>
      </c>
    </row>
    <row r="251" spans="1:17" ht="14.25" customHeight="1">
      <c r="A251" s="108" t="s">
        <v>1866</v>
      </c>
      <c r="B251" s="58" t="s">
        <v>1867</v>
      </c>
      <c r="C251" s="60" t="s">
        <v>1868</v>
      </c>
      <c r="D251" s="3"/>
      <c r="E251" s="3" t="str">
        <f>IFERROR(VLOOKUP(B162,[9]KV20!A:B,2,FALSE),"")</f>
        <v/>
      </c>
      <c r="F251" s="3"/>
      <c r="G251" s="66" t="str">
        <f>IFERROR(VLOOKUP(B162,[9]KDP!A:B,2,FALSE),"")</f>
        <v/>
      </c>
      <c r="H251" s="3"/>
      <c r="I251" s="3" t="str">
        <f>IFERROR(VLOOKUP(B162,[9]Climate!A:B,2,FALSE),"")</f>
        <v/>
      </c>
      <c r="J251" s="3"/>
      <c r="K251" s="3" t="str">
        <f>IFERROR(VLOOKUP(B162,[9]IMPL_AG!A:B,2,FALSE),"")</f>
        <v/>
      </c>
      <c r="L251" s="3"/>
      <c r="M251" s="3" t="str">
        <f>IFERROR(VLOOKUP(B162,[9]FIN_SYS!A:B,2,FALSE),"")</f>
        <v/>
      </c>
      <c r="N251" s="3"/>
      <c r="O251" s="3" t="str">
        <f>IFERROR(VLOOKUP(B162,[9]GOK_DONOR!A:B,2,FALSE),"")</f>
        <v/>
      </c>
      <c r="P251" s="3"/>
      <c r="Q251" s="3" t="str">
        <f>IFERROR(VLOOKUP(B162,[9]LCDF!A:B,2,FALSE),"")</f>
        <v/>
      </c>
    </row>
    <row r="252" spans="1:17" ht="14.25" customHeight="1">
      <c r="A252" s="108" t="s">
        <v>1871</v>
      </c>
      <c r="B252" s="58" t="s">
        <v>1872</v>
      </c>
      <c r="C252" s="60" t="s">
        <v>1873</v>
      </c>
      <c r="D252" s="3"/>
      <c r="E252" s="3" t="str">
        <f>IFERROR(VLOOKUP(B163,[9]KV20!A:B,2,FALSE),"")</f>
        <v/>
      </c>
      <c r="F252" s="3"/>
      <c r="G252" s="66" t="str">
        <f>IFERROR(VLOOKUP(B163,[9]KDP!A:B,2,FALSE),"")</f>
        <v/>
      </c>
      <c r="H252" s="3"/>
      <c r="I252" s="3" t="str">
        <f>IFERROR(VLOOKUP(B163,[9]Climate!A:B,2,FALSE),"")</f>
        <v/>
      </c>
      <c r="J252" s="3"/>
      <c r="K252" s="3" t="str">
        <f>IFERROR(VLOOKUP(B163,[9]IMPL_AG!A:B,2,FALSE),"")</f>
        <v/>
      </c>
      <c r="L252" s="3"/>
      <c r="M252" s="3" t="str">
        <f>IFERROR(VLOOKUP(B163,[9]FIN_SYS!A:B,2,FALSE),"")</f>
        <v/>
      </c>
      <c r="N252" s="3"/>
      <c r="O252" s="3" t="str">
        <f>IFERROR(VLOOKUP(B163,[9]GOK_DONOR!A:B,2,FALSE),"")</f>
        <v/>
      </c>
      <c r="P252" s="3"/>
      <c r="Q252" s="3" t="str">
        <f>IFERROR(VLOOKUP(B163,[9]LCDF!A:B,2,FALSE),"")</f>
        <v/>
      </c>
    </row>
    <row r="253" spans="1:17" ht="14.25" customHeight="1">
      <c r="A253" s="108" t="s">
        <v>1875</v>
      </c>
      <c r="B253" s="58" t="s">
        <v>1876</v>
      </c>
      <c r="C253" s="60" t="s">
        <v>1877</v>
      </c>
      <c r="D253" s="3"/>
      <c r="E253" s="3" t="str">
        <f>IFERROR(VLOOKUP(B164,[9]KV20!A:B,2,FALSE),"")</f>
        <v/>
      </c>
      <c r="F253" s="3"/>
      <c r="G253" s="66" t="str">
        <f>IFERROR(VLOOKUP(B164,[9]KDP!A:B,2,FALSE),"")</f>
        <v/>
      </c>
      <c r="H253" s="3"/>
      <c r="I253" s="3" t="str">
        <f>IFERROR(VLOOKUP(B164,[9]Climate!A:B,2,FALSE),"")</f>
        <v/>
      </c>
      <c r="J253" s="3"/>
      <c r="K253" s="3" t="str">
        <f>IFERROR(VLOOKUP(B164,[9]IMPL_AG!A:B,2,FALSE),"")</f>
        <v/>
      </c>
      <c r="L253" s="3"/>
      <c r="M253" s="3" t="str">
        <f>IFERROR(VLOOKUP(B164,[9]FIN_SYS!A:B,2,FALSE),"")</f>
        <v/>
      </c>
      <c r="N253" s="3"/>
      <c r="O253" s="3" t="str">
        <f>IFERROR(VLOOKUP(B164,[9]GOK_DONOR!A:B,2,FALSE),"")</f>
        <v/>
      </c>
      <c r="P253" s="3"/>
      <c r="Q253" s="3" t="str">
        <f>IFERROR(VLOOKUP(B164,[9]LCDF!A:B,2,FALSE),"")</f>
        <v/>
      </c>
    </row>
    <row r="254" spans="1:17" ht="14.25" customHeight="1">
      <c r="A254" s="108" t="s">
        <v>1879</v>
      </c>
      <c r="B254" s="60" t="s">
        <v>1880</v>
      </c>
      <c r="C254" s="60" t="s">
        <v>1881</v>
      </c>
      <c r="D254" s="3"/>
      <c r="E254" s="3" t="str">
        <f>IFERROR(VLOOKUP(B165,[9]KV20!A:B,2,FALSE),"")</f>
        <v/>
      </c>
      <c r="F254" s="3"/>
      <c r="G254" s="66" t="str">
        <f>IFERROR(VLOOKUP(B165,[9]KDP!A:B,2,FALSE),"")</f>
        <v/>
      </c>
      <c r="H254" s="3"/>
      <c r="I254" s="3" t="str">
        <f>IFERROR(VLOOKUP(B165,[9]Climate!A:B,2,FALSE),"")</f>
        <v/>
      </c>
      <c r="J254" s="3"/>
      <c r="K254" s="3" t="str">
        <f>IFERROR(VLOOKUP(B165,[9]IMPL_AG!A:B,2,FALSE),"")</f>
        <v/>
      </c>
      <c r="L254" s="3"/>
      <c r="M254" s="3" t="str">
        <f>IFERROR(VLOOKUP(B165,[9]FIN_SYS!A:B,2,FALSE),"")</f>
        <v/>
      </c>
      <c r="N254" s="3"/>
      <c r="O254" s="3" t="str">
        <f>IFERROR(VLOOKUP(B165,[9]GOK_DONOR!A:B,2,FALSE),"")</f>
        <v/>
      </c>
      <c r="P254" s="3"/>
      <c r="Q254" s="3" t="str">
        <f>IFERROR(VLOOKUP(B165,[9]LCDF!A:B,2,FALSE),"")</f>
        <v/>
      </c>
    </row>
    <row r="255" spans="1:17" ht="14.25" customHeight="1">
      <c r="A255" s="108" t="s">
        <v>1883</v>
      </c>
      <c r="B255" s="60" t="s">
        <v>1884</v>
      </c>
      <c r="C255" s="60" t="s">
        <v>1885</v>
      </c>
      <c r="D255" s="3"/>
      <c r="E255" s="3" t="str">
        <f>IFERROR(VLOOKUP(B166,[9]KV20!A:B,2,FALSE),"")</f>
        <v/>
      </c>
      <c r="F255" s="3"/>
      <c r="G255" s="66" t="str">
        <f>IFERROR(VLOOKUP(B166,[9]KDP!A:B,2,FALSE),"")</f>
        <v/>
      </c>
      <c r="H255" s="3"/>
      <c r="I255" s="3" t="str">
        <f>IFERROR(VLOOKUP(B166,[9]Climate!A:B,2,FALSE),"")</f>
        <v/>
      </c>
      <c r="J255" s="3"/>
      <c r="K255" s="3" t="str">
        <f>IFERROR(VLOOKUP(B166,[9]IMPL_AG!A:B,2,FALSE),"")</f>
        <v/>
      </c>
      <c r="L255" s="3"/>
      <c r="M255" s="3" t="str">
        <f>IFERROR(VLOOKUP(B166,[9]FIN_SYS!A:B,2,FALSE),"")</f>
        <v/>
      </c>
      <c r="N255" s="3"/>
      <c r="O255" s="3" t="str">
        <f>IFERROR(VLOOKUP(B166,[9]GOK_DONOR!A:B,2,FALSE),"")</f>
        <v/>
      </c>
      <c r="P255" s="3"/>
      <c r="Q255" s="3" t="str">
        <f>IFERROR(VLOOKUP(B166,[9]LCDF!A:B,2,FALSE),"")</f>
        <v/>
      </c>
    </row>
    <row r="256" spans="1:17" ht="14.25" customHeight="1">
      <c r="A256" s="108" t="s">
        <v>1886</v>
      </c>
      <c r="B256" s="58" t="s">
        <v>1887</v>
      </c>
      <c r="C256" s="60" t="s">
        <v>1888</v>
      </c>
      <c r="D256" s="3"/>
      <c r="E256" s="3" t="str">
        <f>IFERROR(VLOOKUP(B167,[9]KV20!A:B,2,FALSE),"")</f>
        <v/>
      </c>
      <c r="F256" s="3"/>
      <c r="G256" s="66" t="str">
        <f>IFERROR(VLOOKUP(B167,[9]KDP!A:B,2,FALSE),"")</f>
        <v/>
      </c>
      <c r="H256" s="3"/>
      <c r="I256" s="3" t="str">
        <f>IFERROR(VLOOKUP(B167,[9]Climate!A:B,2,FALSE),"")</f>
        <v/>
      </c>
      <c r="J256" s="3"/>
      <c r="K256" s="3" t="str">
        <f>IFERROR(VLOOKUP(B167,[9]IMPL_AG!A:B,2,FALSE),"")</f>
        <v/>
      </c>
      <c r="L256" s="3"/>
      <c r="M256" s="3" t="str">
        <f>IFERROR(VLOOKUP(B167,[9]FIN_SYS!A:B,2,FALSE),"")</f>
        <v/>
      </c>
      <c r="N256" s="3"/>
      <c r="O256" s="3" t="str">
        <f>IFERROR(VLOOKUP(B167,[9]GOK_DONOR!A:B,2,FALSE),"")</f>
        <v/>
      </c>
      <c r="P256" s="3"/>
      <c r="Q256" s="3" t="str">
        <f>IFERROR(VLOOKUP(B167,[9]LCDF!A:B,2,FALSE),"")</f>
        <v/>
      </c>
    </row>
    <row r="257" spans="1:17" ht="14.25" customHeight="1">
      <c r="A257" s="108" t="s">
        <v>1890</v>
      </c>
      <c r="B257" s="58" t="s">
        <v>1891</v>
      </c>
      <c r="C257" s="60" t="s">
        <v>1892</v>
      </c>
      <c r="D257" s="3"/>
      <c r="E257" s="3" t="str">
        <f>IFERROR(VLOOKUP(B168,[9]KV20!A:B,2,FALSE),"")</f>
        <v/>
      </c>
      <c r="F257" s="3"/>
      <c r="G257" s="66" t="str">
        <f>IFERROR(VLOOKUP(B168,[9]KDP!A:B,2,FALSE),"")</f>
        <v/>
      </c>
      <c r="H257" s="3"/>
      <c r="I257" s="3" t="str">
        <f>IFERROR(VLOOKUP(B168,[9]Climate!A:B,2,FALSE),"")</f>
        <v/>
      </c>
      <c r="J257" s="3"/>
      <c r="K257" s="3" t="str">
        <f>IFERROR(VLOOKUP(B168,[9]IMPL_AG!A:B,2,FALSE),"")</f>
        <v/>
      </c>
      <c r="L257" s="3"/>
      <c r="M257" s="3" t="str">
        <f>IFERROR(VLOOKUP(B168,[9]FIN_SYS!A:B,2,FALSE),"")</f>
        <v/>
      </c>
      <c r="N257" s="3"/>
      <c r="O257" s="3" t="str">
        <f>IFERROR(VLOOKUP(B168,[9]GOK_DONOR!A:B,2,FALSE),"")</f>
        <v/>
      </c>
      <c r="P257" s="3"/>
      <c r="Q257" s="3" t="str">
        <f>IFERROR(VLOOKUP(B168,[9]LCDF!A:B,2,FALSE),"")</f>
        <v/>
      </c>
    </row>
    <row r="258" spans="1:17" ht="14.25" customHeight="1">
      <c r="A258" s="108" t="s">
        <v>1895</v>
      </c>
      <c r="B258" s="58" t="s">
        <v>1896</v>
      </c>
      <c r="C258" s="60" t="s">
        <v>1897</v>
      </c>
      <c r="D258" s="3"/>
      <c r="E258" s="3" t="str">
        <f>IFERROR(VLOOKUP(B169,[9]KV20!A:B,2,FALSE),"")</f>
        <v/>
      </c>
      <c r="F258" s="3"/>
      <c r="G258" s="66" t="str">
        <f>IFERROR(VLOOKUP(B169,[9]KDP!A:B,2,FALSE),"")</f>
        <v/>
      </c>
      <c r="H258" s="3"/>
      <c r="I258" s="3" t="str">
        <f>IFERROR(VLOOKUP(B169,[9]Climate!A:B,2,FALSE),"")</f>
        <v/>
      </c>
      <c r="J258" s="3"/>
      <c r="K258" s="3" t="str">
        <f>IFERROR(VLOOKUP(B169,[9]IMPL_AG!A:B,2,FALSE),"")</f>
        <v/>
      </c>
      <c r="L258" s="3"/>
      <c r="M258" s="3" t="str">
        <f>IFERROR(VLOOKUP(B169,[9]FIN_SYS!A:B,2,FALSE),"")</f>
        <v/>
      </c>
      <c r="N258" s="3"/>
      <c r="O258" s="3" t="str">
        <f>IFERROR(VLOOKUP(B169,[9]GOK_DONOR!A:B,2,FALSE),"")</f>
        <v/>
      </c>
      <c r="P258" s="3"/>
      <c r="Q258" s="3" t="str">
        <f>IFERROR(VLOOKUP(B169,[9]LCDF!A:B,2,FALSE),"")</f>
        <v/>
      </c>
    </row>
    <row r="259" spans="1:17" ht="14.25" customHeight="1">
      <c r="A259" s="108" t="s">
        <v>1899</v>
      </c>
      <c r="B259" s="58" t="s">
        <v>1900</v>
      </c>
      <c r="C259" s="60" t="s">
        <v>1901</v>
      </c>
      <c r="D259" s="3"/>
      <c r="E259" s="3" t="str">
        <f>IFERROR(VLOOKUP(B170,[9]KV20!A:B,2,FALSE),"")</f>
        <v/>
      </c>
      <c r="F259" s="3"/>
      <c r="G259" s="66" t="str">
        <f>IFERROR(VLOOKUP(B170,[9]KDP!A:B,2,FALSE),"")</f>
        <v/>
      </c>
      <c r="H259" s="3"/>
      <c r="I259" s="3" t="str">
        <f>IFERROR(VLOOKUP(B170,[9]Climate!A:B,2,FALSE),"")</f>
        <v/>
      </c>
      <c r="J259" s="3"/>
      <c r="K259" s="3" t="str">
        <f>IFERROR(VLOOKUP(B170,[9]IMPL_AG!A:B,2,FALSE),"")</f>
        <v/>
      </c>
      <c r="L259" s="3"/>
      <c r="M259" s="3" t="str">
        <f>IFERROR(VLOOKUP(B170,[9]FIN_SYS!A:B,2,FALSE),"")</f>
        <v/>
      </c>
      <c r="N259" s="3"/>
      <c r="O259" s="3" t="str">
        <f>IFERROR(VLOOKUP(B170,[9]GOK_DONOR!A:B,2,FALSE),"")</f>
        <v/>
      </c>
      <c r="P259" s="3"/>
      <c r="Q259" s="3" t="str">
        <f>IFERROR(VLOOKUP(B170,[9]LCDF!A:B,2,FALSE),"")</f>
        <v/>
      </c>
    </row>
    <row r="260" spans="1:17" ht="14.25" customHeight="1">
      <c r="A260" s="108" t="s">
        <v>1904</v>
      </c>
      <c r="B260" s="58" t="s">
        <v>1905</v>
      </c>
      <c r="C260" s="60" t="s">
        <v>1906</v>
      </c>
      <c r="D260" s="3"/>
      <c r="E260" s="3" t="str">
        <f>IFERROR(VLOOKUP(B171,[9]KV20!A:B,2,FALSE),"")</f>
        <v/>
      </c>
      <c r="F260" s="3"/>
      <c r="G260" s="66" t="str">
        <f>IFERROR(VLOOKUP(B171,[9]KDP!A:B,2,FALSE),"")</f>
        <v/>
      </c>
      <c r="H260" s="3"/>
      <c r="I260" s="3" t="str">
        <f>IFERROR(VLOOKUP(B171,[9]Climate!A:B,2,FALSE),"")</f>
        <v/>
      </c>
      <c r="J260" s="3"/>
      <c r="K260" s="3" t="str">
        <f>IFERROR(VLOOKUP(B171,[9]IMPL_AG!A:B,2,FALSE),"")</f>
        <v/>
      </c>
      <c r="L260" s="3"/>
      <c r="M260" s="3" t="str">
        <f>IFERROR(VLOOKUP(B171,[9]FIN_SYS!A:B,2,FALSE),"")</f>
        <v/>
      </c>
      <c r="N260" s="3"/>
      <c r="O260" s="3" t="str">
        <f>IFERROR(VLOOKUP(B171,[9]GOK_DONOR!A:B,2,FALSE),"")</f>
        <v/>
      </c>
      <c r="P260" s="3"/>
      <c r="Q260" s="3" t="str">
        <f>IFERROR(VLOOKUP(B171,[9]LCDF!A:B,2,FALSE),"")</f>
        <v/>
      </c>
    </row>
    <row r="261" spans="1:17" ht="14.25" customHeight="1">
      <c r="A261" s="108" t="s">
        <v>1908</v>
      </c>
      <c r="B261" s="58" t="s">
        <v>1909</v>
      </c>
      <c r="C261" s="60" t="s">
        <v>1910</v>
      </c>
      <c r="D261" s="3"/>
      <c r="E261" s="3" t="str">
        <f>IFERROR(VLOOKUP(B172,[9]KV20!A:B,2,FALSE),"")</f>
        <v/>
      </c>
      <c r="F261" s="3"/>
      <c r="G261" s="66" t="str">
        <f>IFERROR(VLOOKUP(B172,[9]KDP!A:B,2,FALSE),"")</f>
        <v/>
      </c>
      <c r="H261" s="3"/>
      <c r="I261" s="3" t="str">
        <f>IFERROR(VLOOKUP(B172,[9]Climate!A:B,2,FALSE),"")</f>
        <v/>
      </c>
      <c r="J261" s="3"/>
      <c r="K261" s="3" t="str">
        <f>IFERROR(VLOOKUP(B172,[9]IMPL_AG!A:B,2,FALSE),"")</f>
        <v/>
      </c>
      <c r="L261" s="3"/>
      <c r="M261" s="3" t="str">
        <f>IFERROR(VLOOKUP(B172,[9]FIN_SYS!A:B,2,FALSE),"")</f>
        <v/>
      </c>
      <c r="N261" s="3"/>
      <c r="O261" s="3" t="str">
        <f>IFERROR(VLOOKUP(B172,[9]GOK_DONOR!A:B,2,FALSE),"")</f>
        <v/>
      </c>
      <c r="P261" s="3"/>
      <c r="Q261" s="3" t="str">
        <f>IFERROR(VLOOKUP(B172,[9]LCDF!A:B,2,FALSE),"")</f>
        <v/>
      </c>
    </row>
    <row r="262" spans="1:17" ht="14.25" customHeight="1">
      <c r="A262" s="108" t="s">
        <v>1912</v>
      </c>
      <c r="B262" s="58" t="s">
        <v>1913</v>
      </c>
      <c r="C262" s="60" t="s">
        <v>1914</v>
      </c>
      <c r="D262" s="3"/>
      <c r="E262" s="3" t="str">
        <f>IFERROR(VLOOKUP(B173,[9]KV20!A:B,2,FALSE),"")</f>
        <v/>
      </c>
      <c r="F262" s="3"/>
      <c r="G262" s="66" t="str">
        <f>IFERROR(VLOOKUP(B173,[9]KDP!A:B,2,FALSE),"")</f>
        <v/>
      </c>
      <c r="H262" s="3"/>
      <c r="I262" s="3" t="str">
        <f>IFERROR(VLOOKUP(B173,[9]Climate!A:B,2,FALSE),"")</f>
        <v/>
      </c>
      <c r="J262" s="3"/>
      <c r="K262" s="3" t="str">
        <f>IFERROR(VLOOKUP(B173,[9]IMPL_AG!A:B,2,FALSE),"")</f>
        <v/>
      </c>
      <c r="L262" s="3"/>
      <c r="M262" s="3" t="str">
        <f>IFERROR(VLOOKUP(B173,[9]FIN_SYS!A:B,2,FALSE),"")</f>
        <v/>
      </c>
      <c r="N262" s="3"/>
      <c r="O262" s="3" t="str">
        <f>IFERROR(VLOOKUP(B173,[9]GOK_DONOR!A:B,2,FALSE),"")</f>
        <v/>
      </c>
      <c r="P262" s="3"/>
      <c r="Q262" s="3" t="str">
        <f>IFERROR(VLOOKUP(B173,[9]LCDF!A:B,2,FALSE),"")</f>
        <v/>
      </c>
    </row>
    <row r="263" spans="1:17" ht="14.25" customHeight="1">
      <c r="A263" s="108" t="s">
        <v>1916</v>
      </c>
      <c r="B263" s="58" t="s">
        <v>1917</v>
      </c>
      <c r="C263" s="60" t="s">
        <v>1918</v>
      </c>
      <c r="D263" s="3"/>
      <c r="E263" s="3" t="str">
        <f>IFERROR(VLOOKUP(B174,[9]KV20!A:B,2,FALSE),"")</f>
        <v/>
      </c>
      <c r="F263" s="3"/>
      <c r="G263" s="66" t="str">
        <f>IFERROR(VLOOKUP(B174,[9]KDP!A:B,2,FALSE),"")</f>
        <v/>
      </c>
      <c r="H263" s="3"/>
      <c r="I263" s="3" t="str">
        <f>IFERROR(VLOOKUP(B174,[9]Climate!A:B,2,FALSE),"")</f>
        <v/>
      </c>
      <c r="J263" s="3"/>
      <c r="K263" s="3" t="str">
        <f>IFERROR(VLOOKUP(B174,[9]IMPL_AG!A:B,2,FALSE),"")</f>
        <v/>
      </c>
      <c r="L263" s="3"/>
      <c r="M263" s="3" t="str">
        <f>IFERROR(VLOOKUP(B174,[9]FIN_SYS!A:B,2,FALSE),"")</f>
        <v/>
      </c>
      <c r="N263" s="3"/>
      <c r="O263" s="3" t="str">
        <f>IFERROR(VLOOKUP(B174,[9]GOK_DONOR!A:B,2,FALSE),"")</f>
        <v/>
      </c>
      <c r="P263" s="3"/>
      <c r="Q263" s="3" t="str">
        <f>IFERROR(VLOOKUP(B174,[9]LCDF!A:B,2,FALSE),"")</f>
        <v/>
      </c>
    </row>
    <row r="264" spans="1:17" ht="14.25" customHeight="1">
      <c r="A264" s="108" t="s">
        <v>1920</v>
      </c>
      <c r="B264" s="58" t="s">
        <v>1921</v>
      </c>
      <c r="C264" s="60" t="s">
        <v>1922</v>
      </c>
      <c r="D264" s="3"/>
      <c r="E264" s="3" t="str">
        <f>IFERROR(VLOOKUP(B175,[9]KV20!A:B,2,FALSE),"")</f>
        <v/>
      </c>
      <c r="F264" s="3"/>
      <c r="G264" s="66" t="str">
        <f>IFERROR(VLOOKUP(B175,[9]KDP!A:B,2,FALSE),"")</f>
        <v/>
      </c>
      <c r="H264" s="3"/>
      <c r="I264" s="3" t="str">
        <f>IFERROR(VLOOKUP(B175,[9]Climate!A:B,2,FALSE),"")</f>
        <v/>
      </c>
      <c r="J264" s="3"/>
      <c r="K264" s="3" t="str">
        <f>IFERROR(VLOOKUP(B175,[9]IMPL_AG!A:B,2,FALSE),"")</f>
        <v/>
      </c>
      <c r="L264" s="3"/>
      <c r="M264" s="3" t="str">
        <f>IFERROR(VLOOKUP(B175,[9]FIN_SYS!A:B,2,FALSE),"")</f>
        <v/>
      </c>
      <c r="N264" s="3"/>
      <c r="O264" s="3" t="str">
        <f>IFERROR(VLOOKUP(B175,[9]GOK_DONOR!A:B,2,FALSE),"")</f>
        <v/>
      </c>
      <c r="P264" s="3"/>
      <c r="Q264" s="3" t="str">
        <f>IFERROR(VLOOKUP(B175,[9]LCDF!A:B,2,FALSE),"")</f>
        <v/>
      </c>
    </row>
    <row r="265" spans="1:17" ht="14.25" customHeight="1">
      <c r="A265" s="108" t="s">
        <v>1923</v>
      </c>
      <c r="B265" s="58" t="s">
        <v>1924</v>
      </c>
      <c r="C265" s="60" t="s">
        <v>1925</v>
      </c>
      <c r="D265" s="3"/>
      <c r="E265" s="3" t="str">
        <f>IFERROR(VLOOKUP(B176,[9]KV20!A:B,2,FALSE),"")</f>
        <v/>
      </c>
      <c r="F265" s="3"/>
      <c r="G265" s="66" t="str">
        <f>IFERROR(VLOOKUP(B176,[9]KDP!A:B,2,FALSE),"")</f>
        <v/>
      </c>
      <c r="H265" s="3"/>
      <c r="I265" s="3" t="str">
        <f>IFERROR(VLOOKUP(B176,[9]Climate!A:B,2,FALSE),"")</f>
        <v/>
      </c>
      <c r="J265" s="3"/>
      <c r="K265" s="3" t="str">
        <f>IFERROR(VLOOKUP(B176,[9]IMPL_AG!A:B,2,FALSE),"")</f>
        <v/>
      </c>
      <c r="L265" s="3"/>
      <c r="M265" s="3" t="str">
        <f>IFERROR(VLOOKUP(B176,[9]FIN_SYS!A:B,2,FALSE),"")</f>
        <v/>
      </c>
      <c r="N265" s="3"/>
      <c r="O265" s="3" t="str">
        <f>IFERROR(VLOOKUP(B176,[9]GOK_DONOR!A:B,2,FALSE),"")</f>
        <v/>
      </c>
      <c r="P265" s="3"/>
      <c r="Q265" s="3" t="str">
        <f>IFERROR(VLOOKUP(B176,[9]LCDF!A:B,2,FALSE),"")</f>
        <v/>
      </c>
    </row>
    <row r="266" spans="1:17" ht="14.25" customHeight="1">
      <c r="A266" s="108" t="s">
        <v>1927</v>
      </c>
      <c r="B266" s="60" t="s">
        <v>1928</v>
      </c>
      <c r="C266" s="60" t="s">
        <v>1929</v>
      </c>
      <c r="D266" s="3"/>
      <c r="E266" s="3" t="str">
        <f>IFERROR(VLOOKUP(B177,[9]KV20!A:B,2,FALSE),"")</f>
        <v/>
      </c>
      <c r="F266" s="3"/>
      <c r="G266" s="66" t="str">
        <f>IFERROR(VLOOKUP(B177,[9]KDP!A:B,2,FALSE),"")</f>
        <v/>
      </c>
      <c r="H266" s="3"/>
      <c r="I266" s="3" t="str">
        <f>IFERROR(VLOOKUP(B177,[9]Climate!A:B,2,FALSE),"")</f>
        <v/>
      </c>
      <c r="J266" s="3"/>
      <c r="K266" s="3" t="str">
        <f>IFERROR(VLOOKUP(B177,[9]IMPL_AG!A:B,2,FALSE),"")</f>
        <v/>
      </c>
      <c r="L266" s="3"/>
      <c r="M266" s="3" t="str">
        <f>IFERROR(VLOOKUP(B177,[9]FIN_SYS!A:B,2,FALSE),"")</f>
        <v/>
      </c>
      <c r="N266" s="3"/>
      <c r="O266" s="3" t="str">
        <f>IFERROR(VLOOKUP(B177,[9]GOK_DONOR!A:B,2,FALSE),"")</f>
        <v/>
      </c>
      <c r="P266" s="3"/>
      <c r="Q266" s="3" t="str">
        <f>IFERROR(VLOOKUP(B177,[9]LCDF!A:B,2,FALSE),"")</f>
        <v/>
      </c>
    </row>
    <row r="267" spans="1:17" ht="14.25" customHeight="1">
      <c r="A267" s="108" t="s">
        <v>1932</v>
      </c>
      <c r="B267" s="58" t="s">
        <v>1933</v>
      </c>
      <c r="C267" s="60" t="s">
        <v>1934</v>
      </c>
      <c r="D267" s="3"/>
      <c r="E267" s="3" t="str">
        <f>IFERROR(VLOOKUP(B178,[9]KV20!A:B,2,FALSE),"")</f>
        <v/>
      </c>
      <c r="F267" s="3"/>
      <c r="G267" s="66" t="str">
        <f>IFERROR(VLOOKUP(B178,[9]KDP!A:B,2,FALSE),"")</f>
        <v/>
      </c>
      <c r="H267" s="3"/>
      <c r="I267" s="3" t="str">
        <f>IFERROR(VLOOKUP(B178,[9]Climate!A:B,2,FALSE),"")</f>
        <v/>
      </c>
      <c r="J267" s="3"/>
      <c r="K267" s="3" t="str">
        <f>IFERROR(VLOOKUP(B178,[9]IMPL_AG!A:B,2,FALSE),"")</f>
        <v/>
      </c>
      <c r="L267" s="3"/>
      <c r="M267" s="3" t="str">
        <f>IFERROR(VLOOKUP(B178,[9]FIN_SYS!A:B,2,FALSE),"")</f>
        <v/>
      </c>
      <c r="N267" s="3"/>
      <c r="O267" s="3" t="str">
        <f>IFERROR(VLOOKUP(B178,[9]GOK_DONOR!A:B,2,FALSE),"")</f>
        <v/>
      </c>
      <c r="P267" s="3"/>
      <c r="Q267" s="3" t="str">
        <f>IFERROR(VLOOKUP(B178,[9]LCDF!A:B,2,FALSE),"")</f>
        <v/>
      </c>
    </row>
    <row r="268" spans="1:17" ht="14.25" customHeight="1">
      <c r="A268" s="108" t="s">
        <v>1938</v>
      </c>
      <c r="B268" s="60">
        <v>3</v>
      </c>
      <c r="C268" s="60" t="s">
        <v>1939</v>
      </c>
      <c r="D268" s="3"/>
      <c r="E268" s="3" t="str">
        <f>IFERROR(VLOOKUP(B179,[9]KV20!A:B,2,FALSE),"")</f>
        <v/>
      </c>
      <c r="F268" s="3"/>
      <c r="G268" s="66" t="str">
        <f>IFERROR(VLOOKUP(B179,[9]KDP!A:B,2,FALSE),"")</f>
        <v/>
      </c>
      <c r="H268" s="3"/>
      <c r="I268" s="3" t="str">
        <f>IFERROR(VLOOKUP(B179,[9]Climate!A:B,2,FALSE),"")</f>
        <v/>
      </c>
      <c r="J268" s="3"/>
      <c r="K268" s="3" t="str">
        <f>IFERROR(VLOOKUP(B179,[9]IMPL_AG!A:B,2,FALSE),"")</f>
        <v/>
      </c>
      <c r="L268" s="3"/>
      <c r="M268" s="3" t="str">
        <f>IFERROR(VLOOKUP(B179,[9]FIN_SYS!A:B,2,FALSE),"")</f>
        <v/>
      </c>
      <c r="N268" s="3"/>
      <c r="O268" s="3" t="str">
        <f>IFERROR(VLOOKUP(B179,[9]GOK_DONOR!A:B,2,FALSE),"")</f>
        <v/>
      </c>
      <c r="P268" s="3"/>
      <c r="Q268" s="3" t="str">
        <f>IFERROR(VLOOKUP(B179,[9]LCDF!A:B,2,FALSE),"")</f>
        <v/>
      </c>
    </row>
    <row r="269" spans="1:17" ht="14.25" customHeight="1">
      <c r="A269" s="108" t="s">
        <v>1941</v>
      </c>
      <c r="B269" s="58" t="s">
        <v>1942</v>
      </c>
      <c r="C269" s="60" t="s">
        <v>1943</v>
      </c>
      <c r="D269" s="3"/>
      <c r="E269" s="3" t="str">
        <f>IFERROR(VLOOKUP(B180,[9]KV20!A:B,2,FALSE),"")</f>
        <v/>
      </c>
      <c r="F269" s="3"/>
      <c r="G269" s="66" t="str">
        <f>IFERROR(VLOOKUP(B180,[9]KDP!A:B,2,FALSE),"")</f>
        <v/>
      </c>
      <c r="H269" s="3"/>
      <c r="I269" s="3" t="str">
        <f>IFERROR(VLOOKUP(B180,[9]Climate!A:B,2,FALSE),"")</f>
        <v/>
      </c>
      <c r="J269" s="3"/>
      <c r="K269" s="3" t="str">
        <f>IFERROR(VLOOKUP(B180,[9]IMPL_AG!A:B,2,FALSE),"")</f>
        <v/>
      </c>
      <c r="L269" s="3"/>
      <c r="M269" s="3" t="str">
        <f>IFERROR(VLOOKUP(B180,[9]FIN_SYS!A:B,2,FALSE),"")</f>
        <v/>
      </c>
      <c r="N269" s="3"/>
      <c r="O269" s="3" t="str">
        <f>IFERROR(VLOOKUP(B180,[9]GOK_DONOR!A:B,2,FALSE),"")</f>
        <v/>
      </c>
      <c r="P269" s="3"/>
      <c r="Q269" s="3" t="str">
        <f>IFERROR(VLOOKUP(B180,[9]LCDF!A:B,2,FALSE),"")</f>
        <v/>
      </c>
    </row>
    <row r="270" spans="1:17" ht="14.25" customHeight="1">
      <c r="A270" s="108" t="s">
        <v>1945</v>
      </c>
      <c r="B270" s="58" t="s">
        <v>1946</v>
      </c>
      <c r="C270" s="60" t="s">
        <v>1947</v>
      </c>
      <c r="D270" s="3"/>
      <c r="E270" s="3" t="str">
        <f>IFERROR(VLOOKUP(B181,[9]KV20!A:B,2,FALSE),"")</f>
        <v/>
      </c>
      <c r="F270" s="3"/>
      <c r="G270" s="66" t="str">
        <f>IFERROR(VLOOKUP(B181,[9]KDP!A:B,2,FALSE),"")</f>
        <v/>
      </c>
      <c r="H270" s="3"/>
      <c r="I270" s="3" t="str">
        <f>IFERROR(VLOOKUP(B181,[9]Climate!A:B,2,FALSE),"")</f>
        <v/>
      </c>
      <c r="J270" s="3"/>
      <c r="K270" s="3" t="str">
        <f>IFERROR(VLOOKUP(B181,[9]IMPL_AG!A:B,2,FALSE),"")</f>
        <v/>
      </c>
      <c r="L270" s="3"/>
      <c r="M270" s="3" t="str">
        <f>IFERROR(VLOOKUP(B181,[9]FIN_SYS!A:B,2,FALSE),"")</f>
        <v/>
      </c>
      <c r="N270" s="3"/>
      <c r="O270" s="3" t="str">
        <f>IFERROR(VLOOKUP(B181,[9]GOK_DONOR!A:B,2,FALSE),"")</f>
        <v/>
      </c>
      <c r="P270" s="3"/>
      <c r="Q270" s="3" t="str">
        <f>IFERROR(VLOOKUP(B181,[9]LCDF!A:B,2,FALSE),"")</f>
        <v/>
      </c>
    </row>
    <row r="271" spans="1:17" ht="14.25" customHeight="1">
      <c r="A271" s="108" t="s">
        <v>1950</v>
      </c>
      <c r="B271" s="60" t="s">
        <v>1951</v>
      </c>
      <c r="C271" s="60" t="s">
        <v>1952</v>
      </c>
      <c r="D271" s="3"/>
      <c r="E271" s="3" t="str">
        <f>IFERROR(VLOOKUP(B182,[9]KV20!A:B,2,FALSE),"")</f>
        <v/>
      </c>
      <c r="F271" s="3"/>
      <c r="G271" s="66" t="str">
        <f>IFERROR(VLOOKUP(B182,[9]KDP!A:B,2,FALSE),"")</f>
        <v/>
      </c>
      <c r="H271" s="3"/>
      <c r="I271" s="3" t="str">
        <f>IFERROR(VLOOKUP(B182,[9]Climate!A:B,2,FALSE),"")</f>
        <v/>
      </c>
      <c r="J271" s="3"/>
      <c r="K271" s="3" t="str">
        <f>IFERROR(VLOOKUP(B182,[9]IMPL_AG!A:B,2,FALSE),"")</f>
        <v/>
      </c>
      <c r="L271" s="3"/>
      <c r="M271" s="3" t="str">
        <f>IFERROR(VLOOKUP(B182,[9]FIN_SYS!A:B,2,FALSE),"")</f>
        <v/>
      </c>
      <c r="N271" s="3"/>
      <c r="O271" s="3" t="str">
        <f>IFERROR(VLOOKUP(B182,[9]GOK_DONOR!A:B,2,FALSE),"")</f>
        <v/>
      </c>
      <c r="P271" s="3"/>
      <c r="Q271" s="3" t="str">
        <f>IFERROR(VLOOKUP(B182,[9]LCDF!A:B,2,FALSE),"")</f>
        <v/>
      </c>
    </row>
    <row r="272" spans="1:17" ht="14.25" customHeight="1">
      <c r="A272" s="108" t="s">
        <v>1954</v>
      </c>
      <c r="B272" s="60" t="s">
        <v>1955</v>
      </c>
      <c r="C272" s="60" t="s">
        <v>1956</v>
      </c>
      <c r="D272" s="3"/>
      <c r="E272" s="3" t="str">
        <f>IFERROR(VLOOKUP(B183,[9]KV20!A:B,2,FALSE),"")</f>
        <v/>
      </c>
      <c r="F272" s="3"/>
      <c r="G272" s="66" t="str">
        <f>IFERROR(VLOOKUP(B183,[9]KDP!A:B,2,FALSE),"")</f>
        <v/>
      </c>
      <c r="H272" s="3"/>
      <c r="I272" s="3" t="str">
        <f>IFERROR(VLOOKUP(B183,[9]Climate!A:B,2,FALSE),"")</f>
        <v/>
      </c>
      <c r="J272" s="3"/>
      <c r="K272" s="3" t="str">
        <f>IFERROR(VLOOKUP(B183,[9]IMPL_AG!A:B,2,FALSE),"")</f>
        <v/>
      </c>
      <c r="L272" s="3"/>
      <c r="M272" s="3" t="str">
        <f>IFERROR(VLOOKUP(B183,[9]FIN_SYS!A:B,2,FALSE),"")</f>
        <v/>
      </c>
      <c r="N272" s="3"/>
      <c r="O272" s="3" t="str">
        <f>IFERROR(VLOOKUP(B183,[9]GOK_DONOR!A:B,2,FALSE),"")</f>
        <v/>
      </c>
      <c r="P272" s="3"/>
      <c r="Q272" s="3" t="str">
        <f>IFERROR(VLOOKUP(B183,[9]LCDF!A:B,2,FALSE),"")</f>
        <v/>
      </c>
    </row>
    <row r="273" spans="1:17" ht="14.25" customHeight="1">
      <c r="A273" s="108" t="s">
        <v>1959</v>
      </c>
      <c r="B273" s="60" t="s">
        <v>1960</v>
      </c>
      <c r="C273" s="60" t="s">
        <v>1961</v>
      </c>
      <c r="D273" s="3"/>
      <c r="E273" s="3" t="str">
        <f>IFERROR(VLOOKUP(B184,[9]KV20!A:B,2,FALSE),"")</f>
        <v/>
      </c>
      <c r="F273" s="3"/>
      <c r="G273" s="66" t="str">
        <f>IFERROR(VLOOKUP(B184,[9]KDP!A:B,2,FALSE),"")</f>
        <v/>
      </c>
      <c r="H273" s="3"/>
      <c r="I273" s="3" t="str">
        <f>IFERROR(VLOOKUP(B184,[9]Climate!A:B,2,FALSE),"")</f>
        <v/>
      </c>
      <c r="J273" s="3"/>
      <c r="K273" s="3" t="str">
        <f>IFERROR(VLOOKUP(B184,[9]IMPL_AG!A:B,2,FALSE),"")</f>
        <v/>
      </c>
      <c r="L273" s="3"/>
      <c r="M273" s="3" t="str">
        <f>IFERROR(VLOOKUP(B184,[9]FIN_SYS!A:B,2,FALSE),"")</f>
        <v/>
      </c>
      <c r="N273" s="3"/>
      <c r="O273" s="3" t="str">
        <f>IFERROR(VLOOKUP(B184,[9]GOK_DONOR!A:B,2,FALSE),"")</f>
        <v/>
      </c>
      <c r="P273" s="3"/>
      <c r="Q273" s="3" t="str">
        <f>IFERROR(VLOOKUP(B184,[9]LCDF!A:B,2,FALSE),"")</f>
        <v/>
      </c>
    </row>
    <row r="274" spans="1:17" ht="14.25" customHeight="1">
      <c r="A274" s="108" t="s">
        <v>1963</v>
      </c>
      <c r="B274" s="60" t="s">
        <v>1964</v>
      </c>
      <c r="C274" s="60" t="s">
        <v>1965</v>
      </c>
      <c r="D274" s="3"/>
      <c r="E274" s="3" t="str">
        <f>IFERROR(VLOOKUP(B185,[9]KV20!A:B,2,FALSE),"")</f>
        <v/>
      </c>
      <c r="F274" s="3"/>
      <c r="G274" s="66" t="str">
        <f>IFERROR(VLOOKUP(B185,[9]KDP!A:B,2,FALSE),"")</f>
        <v/>
      </c>
      <c r="H274" s="3"/>
      <c r="I274" s="3" t="str">
        <f>IFERROR(VLOOKUP(B185,[9]Climate!A:B,2,FALSE),"")</f>
        <v/>
      </c>
      <c r="J274" s="3"/>
      <c r="K274" s="3" t="str">
        <f>IFERROR(VLOOKUP(B185,[9]IMPL_AG!A:B,2,FALSE),"")</f>
        <v/>
      </c>
      <c r="L274" s="3"/>
      <c r="M274" s="3" t="str">
        <f>IFERROR(VLOOKUP(B185,[9]FIN_SYS!A:B,2,FALSE),"")</f>
        <v/>
      </c>
      <c r="N274" s="3"/>
      <c r="O274" s="3" t="str">
        <f>IFERROR(VLOOKUP(B185,[9]GOK_DONOR!A:B,2,FALSE),"")</f>
        <v/>
      </c>
      <c r="P274" s="3"/>
      <c r="Q274" s="3" t="str">
        <f>IFERROR(VLOOKUP(B185,[9]LCDF!A:B,2,FALSE),"")</f>
        <v/>
      </c>
    </row>
    <row r="275" spans="1:17" ht="14.25" customHeight="1">
      <c r="A275" s="108" t="s">
        <v>1968</v>
      </c>
      <c r="B275" s="60" t="s">
        <v>1969</v>
      </c>
      <c r="C275" s="60" t="s">
        <v>1970</v>
      </c>
      <c r="D275" s="3"/>
      <c r="E275" s="3" t="str">
        <f>IFERROR(VLOOKUP(B186,[9]KV20!A:B,2,FALSE),"")</f>
        <v/>
      </c>
      <c r="F275" s="3"/>
      <c r="G275" s="66" t="str">
        <f>IFERROR(VLOOKUP(B186,[9]KDP!A:B,2,FALSE),"")</f>
        <v/>
      </c>
      <c r="H275" s="3"/>
      <c r="I275" s="3" t="str">
        <f>IFERROR(VLOOKUP(B186,[9]Climate!A:B,2,FALSE),"")</f>
        <v/>
      </c>
      <c r="J275" s="3"/>
      <c r="K275" s="3" t="str">
        <f>IFERROR(VLOOKUP(B186,[9]IMPL_AG!A:B,2,FALSE),"")</f>
        <v/>
      </c>
      <c r="L275" s="3"/>
      <c r="M275" s="3" t="str">
        <f>IFERROR(VLOOKUP(B186,[9]FIN_SYS!A:B,2,FALSE),"")</f>
        <v/>
      </c>
      <c r="N275" s="3"/>
      <c r="O275" s="3" t="str">
        <f>IFERROR(VLOOKUP(B186,[9]GOK_DONOR!A:B,2,FALSE),"")</f>
        <v/>
      </c>
      <c r="P275" s="3"/>
      <c r="Q275" s="3" t="str">
        <f>IFERROR(VLOOKUP(B186,[9]LCDF!A:B,2,FALSE),"")</f>
        <v/>
      </c>
    </row>
    <row r="276" spans="1:17" ht="14.25" customHeight="1">
      <c r="A276" s="108" t="s">
        <v>1972</v>
      </c>
      <c r="B276" s="58" t="s">
        <v>1973</v>
      </c>
      <c r="C276" s="60" t="s">
        <v>1974</v>
      </c>
      <c r="D276" s="3"/>
      <c r="E276" s="3" t="str">
        <f>IFERROR(VLOOKUP(B187,[9]KV20!A:B,2,FALSE),"")</f>
        <v/>
      </c>
      <c r="F276" s="3"/>
      <c r="G276" s="66" t="str">
        <f>IFERROR(VLOOKUP(B187,[9]KDP!A:B,2,FALSE),"")</f>
        <v/>
      </c>
      <c r="H276" s="3"/>
      <c r="I276" s="3" t="str">
        <f>IFERROR(VLOOKUP(B187,[9]Climate!A:B,2,FALSE),"")</f>
        <v/>
      </c>
      <c r="J276" s="3"/>
      <c r="K276" s="3" t="str">
        <f>IFERROR(VLOOKUP(B187,[9]IMPL_AG!A:B,2,FALSE),"")</f>
        <v/>
      </c>
      <c r="L276" s="3"/>
      <c r="M276" s="3" t="str">
        <f>IFERROR(VLOOKUP(B187,[9]FIN_SYS!A:B,2,FALSE),"")</f>
        <v/>
      </c>
      <c r="N276" s="3"/>
      <c r="O276" s="3" t="str">
        <f>IFERROR(VLOOKUP(B187,[9]GOK_DONOR!A:B,2,FALSE),"")</f>
        <v/>
      </c>
      <c r="P276" s="3"/>
      <c r="Q276" s="3" t="str">
        <f>IFERROR(VLOOKUP(B187,[9]LCDF!A:B,2,FALSE),"")</f>
        <v/>
      </c>
    </row>
    <row r="277" spans="1:17" ht="14.25" customHeight="1">
      <c r="A277" s="108" t="s">
        <v>1977</v>
      </c>
      <c r="B277" s="60" t="s">
        <v>1978</v>
      </c>
      <c r="C277" s="60" t="s">
        <v>1979</v>
      </c>
      <c r="D277" s="3"/>
      <c r="E277" s="3" t="str">
        <f>IFERROR(VLOOKUP(B188,[9]KV20!A:B,2,FALSE),"")</f>
        <v/>
      </c>
      <c r="F277" s="3"/>
      <c r="G277" s="66" t="str">
        <f>IFERROR(VLOOKUP(B188,[9]KDP!A:B,2,FALSE),"")</f>
        <v/>
      </c>
      <c r="H277" s="3"/>
      <c r="I277" s="3" t="str">
        <f>IFERROR(VLOOKUP(B188,[9]Climate!A:B,2,FALSE),"")</f>
        <v/>
      </c>
      <c r="J277" s="3"/>
      <c r="K277" s="3" t="str">
        <f>IFERROR(VLOOKUP(B188,[9]IMPL_AG!A:B,2,FALSE),"")</f>
        <v/>
      </c>
      <c r="L277" s="3"/>
      <c r="M277" s="3" t="str">
        <f>IFERROR(VLOOKUP(B188,[9]FIN_SYS!A:B,2,FALSE),"")</f>
        <v/>
      </c>
      <c r="N277" s="3"/>
      <c r="O277" s="3" t="str">
        <f>IFERROR(VLOOKUP(B188,[9]GOK_DONOR!A:B,2,FALSE),"")</f>
        <v/>
      </c>
      <c r="P277" s="3"/>
      <c r="Q277" s="3" t="str">
        <f>IFERROR(VLOOKUP(B188,[9]LCDF!A:B,2,FALSE),"")</f>
        <v/>
      </c>
    </row>
    <row r="278" spans="1:17" ht="14.25" customHeight="1">
      <c r="A278" s="108" t="s">
        <v>1981</v>
      </c>
      <c r="B278" s="58" t="s">
        <v>1982</v>
      </c>
      <c r="C278" s="60" t="s">
        <v>1983</v>
      </c>
      <c r="D278" s="3"/>
      <c r="E278" s="3" t="str">
        <f>IFERROR(VLOOKUP(B189,[9]KV20!A:B,2,FALSE),"")</f>
        <v/>
      </c>
      <c r="F278" s="3"/>
      <c r="G278" s="66" t="str">
        <f>IFERROR(VLOOKUP(B189,[9]KDP!A:B,2,FALSE),"")</f>
        <v/>
      </c>
      <c r="H278" s="3"/>
      <c r="I278" s="3" t="str">
        <f>IFERROR(VLOOKUP(B189,[9]Climate!A:B,2,FALSE),"")</f>
        <v/>
      </c>
      <c r="J278" s="3"/>
      <c r="K278" s="3" t="str">
        <f>IFERROR(VLOOKUP(B189,[9]IMPL_AG!A:B,2,FALSE),"")</f>
        <v/>
      </c>
      <c r="L278" s="3"/>
      <c r="M278" s="3" t="str">
        <f>IFERROR(VLOOKUP(B189,[9]FIN_SYS!A:B,2,FALSE),"")</f>
        <v/>
      </c>
      <c r="N278" s="3"/>
      <c r="O278" s="3" t="str">
        <f>IFERROR(VLOOKUP(B189,[9]GOK_DONOR!A:B,2,FALSE),"")</f>
        <v/>
      </c>
      <c r="P278" s="3"/>
      <c r="Q278" s="3" t="str">
        <f>IFERROR(VLOOKUP(B189,[9]LCDF!A:B,2,FALSE),"")</f>
        <v/>
      </c>
    </row>
    <row r="279" spans="1:17" ht="14.25" customHeight="1">
      <c r="A279" s="108" t="s">
        <v>1986</v>
      </c>
      <c r="B279" s="58" t="s">
        <v>1987</v>
      </c>
      <c r="C279" s="60" t="s">
        <v>1988</v>
      </c>
      <c r="D279" s="3"/>
      <c r="E279" s="3" t="str">
        <f>IFERROR(VLOOKUP(B190,[9]KV20!A:B,2,FALSE),"")</f>
        <v/>
      </c>
      <c r="F279" s="3"/>
      <c r="G279" s="66" t="str">
        <f>IFERROR(VLOOKUP(B190,[9]KDP!A:B,2,FALSE),"")</f>
        <v/>
      </c>
      <c r="H279" s="3"/>
      <c r="I279" s="3" t="str">
        <f>IFERROR(VLOOKUP(B190,[9]Climate!A:B,2,FALSE),"")</f>
        <v/>
      </c>
      <c r="J279" s="3"/>
      <c r="K279" s="3" t="str">
        <f>IFERROR(VLOOKUP(B190,[9]IMPL_AG!A:B,2,FALSE),"")</f>
        <v/>
      </c>
      <c r="L279" s="3"/>
      <c r="M279" s="3" t="str">
        <f>IFERROR(VLOOKUP(B190,[9]FIN_SYS!A:B,2,FALSE),"")</f>
        <v/>
      </c>
      <c r="N279" s="3"/>
      <c r="O279" s="3" t="str">
        <f>IFERROR(VLOOKUP(B190,[9]GOK_DONOR!A:B,2,FALSE),"")</f>
        <v/>
      </c>
      <c r="P279" s="3"/>
      <c r="Q279" s="3" t="str">
        <f>IFERROR(VLOOKUP(B190,[9]LCDF!A:B,2,FALSE),"")</f>
        <v/>
      </c>
    </row>
    <row r="280" spans="1:17" ht="14.25" customHeight="1">
      <c r="A280" s="108" t="s">
        <v>1990</v>
      </c>
      <c r="B280" s="58" t="s">
        <v>1991</v>
      </c>
      <c r="C280" s="60" t="s">
        <v>1992</v>
      </c>
      <c r="D280" s="3"/>
      <c r="E280" s="3" t="str">
        <f>IFERROR(VLOOKUP(B191,[9]KV20!A:B,2,FALSE),"")</f>
        <v/>
      </c>
      <c r="F280" s="3"/>
      <c r="G280" s="66" t="str">
        <f>IFERROR(VLOOKUP(B191,[9]KDP!A:B,2,FALSE),"")</f>
        <v/>
      </c>
      <c r="H280" s="3"/>
      <c r="I280" s="3" t="str">
        <f>IFERROR(VLOOKUP(B191,[9]Climate!A:B,2,FALSE),"")</f>
        <v/>
      </c>
      <c r="J280" s="3"/>
      <c r="K280" s="3" t="str">
        <f>IFERROR(VLOOKUP(B191,[9]IMPL_AG!A:B,2,FALSE),"")</f>
        <v/>
      </c>
      <c r="L280" s="3"/>
      <c r="M280" s="3" t="str">
        <f>IFERROR(VLOOKUP(B191,[9]FIN_SYS!A:B,2,FALSE),"")</f>
        <v/>
      </c>
      <c r="N280" s="3"/>
      <c r="O280" s="3" t="str">
        <f>IFERROR(VLOOKUP(B191,[9]GOK_DONOR!A:B,2,FALSE),"")</f>
        <v/>
      </c>
      <c r="P280" s="3"/>
      <c r="Q280" s="3" t="str">
        <f>IFERROR(VLOOKUP(B191,[9]LCDF!A:B,2,FALSE),"")</f>
        <v/>
      </c>
    </row>
    <row r="281" spans="1:17" ht="14.25" customHeight="1">
      <c r="A281" s="108" t="s">
        <v>1995</v>
      </c>
      <c r="B281" s="58" t="s">
        <v>1996</v>
      </c>
      <c r="C281" s="60" t="s">
        <v>1997</v>
      </c>
      <c r="D281" s="3"/>
      <c r="E281" s="3" t="str">
        <f>IFERROR(VLOOKUP(B192,[9]KV20!A:B,2,FALSE),"")</f>
        <v/>
      </c>
      <c r="F281" s="3"/>
      <c r="G281" s="66" t="str">
        <f>IFERROR(VLOOKUP(B192,[9]KDP!A:B,2,FALSE),"")</f>
        <v/>
      </c>
      <c r="H281" s="3"/>
      <c r="I281" s="3" t="str">
        <f>IFERROR(VLOOKUP(B192,[9]Climate!A:B,2,FALSE),"")</f>
        <v/>
      </c>
      <c r="J281" s="3"/>
      <c r="K281" s="3" t="str">
        <f>IFERROR(VLOOKUP(B192,[9]IMPL_AG!A:B,2,FALSE),"")</f>
        <v/>
      </c>
      <c r="L281" s="3"/>
      <c r="M281" s="3" t="str">
        <f>IFERROR(VLOOKUP(B192,[9]FIN_SYS!A:B,2,FALSE),"")</f>
        <v/>
      </c>
      <c r="N281" s="3"/>
      <c r="O281" s="3" t="str">
        <f>IFERROR(VLOOKUP(B192,[9]GOK_DONOR!A:B,2,FALSE),"")</f>
        <v/>
      </c>
      <c r="P281" s="3"/>
      <c r="Q281" s="3" t="str">
        <f>IFERROR(VLOOKUP(B192,[9]LCDF!A:B,2,FALSE),"")</f>
        <v/>
      </c>
    </row>
    <row r="282" spans="1:17" ht="14.25" customHeight="1">
      <c r="A282" s="108" t="s">
        <v>2000</v>
      </c>
      <c r="B282" s="60" t="s">
        <v>2001</v>
      </c>
      <c r="C282" s="60" t="s">
        <v>2002</v>
      </c>
      <c r="D282" s="3"/>
      <c r="E282" s="3" t="str">
        <f>IFERROR(VLOOKUP(B193,[9]KV20!A:B,2,FALSE),"")</f>
        <v/>
      </c>
      <c r="F282" s="3"/>
      <c r="G282" s="66" t="str">
        <f>IFERROR(VLOOKUP(B193,[9]KDP!A:B,2,FALSE),"")</f>
        <v/>
      </c>
      <c r="H282" s="3"/>
      <c r="I282" s="3" t="str">
        <f>IFERROR(VLOOKUP(B193,[9]Climate!A:B,2,FALSE),"")</f>
        <v/>
      </c>
      <c r="J282" s="3"/>
      <c r="K282" s="3" t="str">
        <f>IFERROR(VLOOKUP(B193,[9]IMPL_AG!A:B,2,FALSE),"")</f>
        <v/>
      </c>
      <c r="L282" s="3"/>
      <c r="M282" s="3" t="str">
        <f>IFERROR(VLOOKUP(B193,[9]FIN_SYS!A:B,2,FALSE),"")</f>
        <v/>
      </c>
      <c r="N282" s="3"/>
      <c r="O282" s="3" t="str">
        <f>IFERROR(VLOOKUP(B193,[9]GOK_DONOR!A:B,2,FALSE),"")</f>
        <v/>
      </c>
      <c r="P282" s="3"/>
      <c r="Q282" s="3" t="str">
        <f>IFERROR(VLOOKUP(B193,[9]LCDF!A:B,2,FALSE),"")</f>
        <v/>
      </c>
    </row>
    <row r="283" spans="1:17" ht="14.25" customHeight="1">
      <c r="A283" s="108" t="s">
        <v>2005</v>
      </c>
      <c r="B283" s="58" t="s">
        <v>2006</v>
      </c>
      <c r="C283" s="60" t="s">
        <v>2007</v>
      </c>
      <c r="D283" s="3"/>
      <c r="E283" s="3" t="str">
        <f>IFERROR(VLOOKUP(B194,[9]KV20!A:B,2,FALSE),"")</f>
        <v/>
      </c>
      <c r="F283" s="3"/>
      <c r="G283" s="66" t="str">
        <f>IFERROR(VLOOKUP(B194,[9]KDP!A:B,2,FALSE),"")</f>
        <v/>
      </c>
      <c r="H283" s="3"/>
      <c r="I283" s="3" t="str">
        <f>IFERROR(VLOOKUP(B194,[9]Climate!A:B,2,FALSE),"")</f>
        <v/>
      </c>
      <c r="J283" s="3"/>
      <c r="K283" s="3" t="str">
        <f>IFERROR(VLOOKUP(B194,[9]IMPL_AG!A:B,2,FALSE),"")</f>
        <v/>
      </c>
      <c r="L283" s="3"/>
      <c r="M283" s="3" t="str">
        <f>IFERROR(VLOOKUP(B194,[9]FIN_SYS!A:B,2,FALSE),"")</f>
        <v/>
      </c>
      <c r="N283" s="3"/>
      <c r="O283" s="3" t="str">
        <f>IFERROR(VLOOKUP(B194,[9]GOK_DONOR!A:B,2,FALSE),"")</f>
        <v/>
      </c>
      <c r="P283" s="3"/>
      <c r="Q283" s="3" t="str">
        <f>IFERROR(VLOOKUP(B194,[9]LCDF!A:B,2,FALSE),"")</f>
        <v/>
      </c>
    </row>
    <row r="284" spans="1:17" ht="14.25" customHeight="1">
      <c r="A284" s="108" t="s">
        <v>2010</v>
      </c>
      <c r="B284" s="60" t="s">
        <v>2011</v>
      </c>
      <c r="C284" s="60" t="s">
        <v>2012</v>
      </c>
      <c r="D284" s="3"/>
      <c r="E284" s="3" t="str">
        <f>IFERROR(VLOOKUP(B195,[9]KV20!A:B,2,FALSE),"")</f>
        <v/>
      </c>
      <c r="F284" s="3"/>
      <c r="G284" s="66" t="str">
        <f>IFERROR(VLOOKUP(B195,[9]KDP!A:B,2,FALSE),"")</f>
        <v/>
      </c>
      <c r="H284" s="3"/>
      <c r="I284" s="3" t="str">
        <f>IFERROR(VLOOKUP(B195,[9]Climate!A:B,2,FALSE),"")</f>
        <v/>
      </c>
      <c r="J284" s="3"/>
      <c r="K284" s="3" t="str">
        <f>IFERROR(VLOOKUP(B195,[9]IMPL_AG!A:B,2,FALSE),"")</f>
        <v/>
      </c>
      <c r="L284" s="3"/>
      <c r="M284" s="3" t="str">
        <f>IFERROR(VLOOKUP(B195,[9]FIN_SYS!A:B,2,FALSE),"")</f>
        <v/>
      </c>
      <c r="N284" s="3"/>
      <c r="O284" s="3" t="str">
        <f>IFERROR(VLOOKUP(B195,[9]GOK_DONOR!A:B,2,FALSE),"")</f>
        <v/>
      </c>
      <c r="P284" s="3"/>
      <c r="Q284" s="3" t="str">
        <f>IFERROR(VLOOKUP(B195,[9]LCDF!A:B,2,FALSE),"")</f>
        <v/>
      </c>
    </row>
    <row r="285" spans="1:17" ht="14.25" customHeight="1">
      <c r="A285" s="108" t="s">
        <v>2016</v>
      </c>
      <c r="B285" s="60" t="s">
        <v>2018</v>
      </c>
      <c r="C285" s="60" t="s">
        <v>2019</v>
      </c>
      <c r="D285" s="3"/>
      <c r="E285" s="3" t="str">
        <f>IFERROR(VLOOKUP(B196,[9]KV20!A:B,2,FALSE),"")</f>
        <v/>
      </c>
      <c r="F285" s="3"/>
      <c r="G285" s="66" t="str">
        <f>IFERROR(VLOOKUP(B196,[9]KDP!A:B,2,FALSE),"")</f>
        <v/>
      </c>
      <c r="H285" s="3"/>
      <c r="I285" s="3" t="str">
        <f>IFERROR(VLOOKUP(B196,[9]Climate!A:B,2,FALSE),"")</f>
        <v/>
      </c>
      <c r="J285" s="3"/>
      <c r="K285" s="3" t="str">
        <f>IFERROR(VLOOKUP(B196,[9]IMPL_AG!A:B,2,FALSE),"")</f>
        <v/>
      </c>
      <c r="L285" s="3"/>
      <c r="M285" s="3" t="str">
        <f>IFERROR(VLOOKUP(B196,[9]FIN_SYS!A:B,2,FALSE),"")</f>
        <v/>
      </c>
      <c r="N285" s="3"/>
      <c r="O285" s="3" t="str">
        <f>IFERROR(VLOOKUP(B196,[9]GOK_DONOR!A:B,2,FALSE),"")</f>
        <v/>
      </c>
      <c r="P285" s="3"/>
      <c r="Q285" s="3" t="str">
        <f>IFERROR(VLOOKUP(B196,[9]LCDF!A:B,2,FALSE),"")</f>
        <v/>
      </c>
    </row>
    <row r="286" spans="1:17" ht="14.25" customHeight="1">
      <c r="A286" s="108" t="s">
        <v>2024</v>
      </c>
      <c r="B286" s="58" t="s">
        <v>2025</v>
      </c>
      <c r="C286" s="60" t="s">
        <v>2027</v>
      </c>
      <c r="D286" s="3"/>
      <c r="E286" s="3" t="str">
        <f>IFERROR(VLOOKUP(B197,[9]KV20!A:B,2,FALSE),"")</f>
        <v/>
      </c>
      <c r="F286" s="3"/>
      <c r="G286" s="66" t="str">
        <f>IFERROR(VLOOKUP(B197,[9]KDP!A:B,2,FALSE),"")</f>
        <v/>
      </c>
      <c r="H286" s="3"/>
      <c r="I286" s="3" t="str">
        <f>IFERROR(VLOOKUP(B197,[9]Climate!A:B,2,FALSE),"")</f>
        <v/>
      </c>
      <c r="J286" s="3"/>
      <c r="K286" s="3" t="str">
        <f>IFERROR(VLOOKUP(B197,[9]IMPL_AG!A:B,2,FALSE),"")</f>
        <v/>
      </c>
      <c r="L286" s="3"/>
      <c r="M286" s="3" t="str">
        <f>IFERROR(VLOOKUP(B197,[9]FIN_SYS!A:B,2,FALSE),"")</f>
        <v/>
      </c>
      <c r="N286" s="3"/>
      <c r="O286" s="3" t="str">
        <f>IFERROR(VLOOKUP(B197,[9]GOK_DONOR!A:B,2,FALSE),"")</f>
        <v/>
      </c>
      <c r="P286" s="3"/>
      <c r="Q286" s="3" t="str">
        <f>IFERROR(VLOOKUP(B197,[9]LCDF!A:B,2,FALSE),"")</f>
        <v/>
      </c>
    </row>
    <row r="287" spans="1:17" ht="14.25" customHeight="1">
      <c r="A287" s="108" t="s">
        <v>2030</v>
      </c>
      <c r="B287" s="58" t="s">
        <v>2031</v>
      </c>
      <c r="C287" s="60" t="s">
        <v>2032</v>
      </c>
      <c r="D287" s="3"/>
      <c r="E287" s="3" t="str">
        <f>IFERROR(VLOOKUP(B198,[9]KV20!A:B,2,FALSE),"")</f>
        <v/>
      </c>
      <c r="F287" s="3"/>
      <c r="G287" s="66" t="str">
        <f>IFERROR(VLOOKUP(B198,[9]KDP!A:B,2,FALSE),"")</f>
        <v/>
      </c>
      <c r="H287" s="3"/>
      <c r="I287" s="3" t="str">
        <f>IFERROR(VLOOKUP(B198,[9]Climate!A:B,2,FALSE),"")</f>
        <v/>
      </c>
      <c r="J287" s="3"/>
      <c r="K287" s="3" t="str">
        <f>IFERROR(VLOOKUP(B198,[9]IMPL_AG!A:B,2,FALSE),"")</f>
        <v/>
      </c>
      <c r="L287" s="3"/>
      <c r="M287" s="3" t="str">
        <f>IFERROR(VLOOKUP(B198,[9]FIN_SYS!A:B,2,FALSE),"")</f>
        <v/>
      </c>
      <c r="N287" s="3"/>
      <c r="O287" s="3" t="str">
        <f>IFERROR(VLOOKUP(B198,[9]GOK_DONOR!A:B,2,FALSE),"")</f>
        <v/>
      </c>
      <c r="P287" s="3"/>
      <c r="Q287" s="3" t="str">
        <f>IFERROR(VLOOKUP(B198,[9]LCDF!A:B,2,FALSE),"")</f>
        <v/>
      </c>
    </row>
    <row r="288" spans="1:17" ht="14.25" customHeight="1">
      <c r="A288" s="108" t="s">
        <v>2035</v>
      </c>
      <c r="B288" s="58" t="s">
        <v>2036</v>
      </c>
      <c r="C288" s="60" t="s">
        <v>2038</v>
      </c>
      <c r="D288" s="3"/>
      <c r="E288" s="3" t="str">
        <f>IFERROR(VLOOKUP(B199,[9]KV20!A:B,2,FALSE),"")</f>
        <v/>
      </c>
      <c r="F288" s="3"/>
      <c r="G288" s="66" t="str">
        <f>IFERROR(VLOOKUP(B199,[9]KDP!A:B,2,FALSE),"")</f>
        <v/>
      </c>
      <c r="H288" s="3"/>
      <c r="I288" s="3" t="str">
        <f>IFERROR(VLOOKUP(B199,[9]Climate!A:B,2,FALSE),"")</f>
        <v/>
      </c>
      <c r="J288" s="3"/>
      <c r="K288" s="3" t="str">
        <f>IFERROR(VLOOKUP(B199,[9]IMPL_AG!A:B,2,FALSE),"")</f>
        <v/>
      </c>
      <c r="L288" s="3"/>
      <c r="M288" s="3" t="str">
        <f>IFERROR(VLOOKUP(B199,[9]FIN_SYS!A:B,2,FALSE),"")</f>
        <v/>
      </c>
      <c r="N288" s="3"/>
      <c r="O288" s="3" t="str">
        <f>IFERROR(VLOOKUP(B199,[9]GOK_DONOR!A:B,2,FALSE),"")</f>
        <v/>
      </c>
      <c r="P288" s="3"/>
      <c r="Q288" s="3" t="str">
        <f>IFERROR(VLOOKUP(B199,[9]LCDF!A:B,2,FALSE),"")</f>
        <v/>
      </c>
    </row>
    <row r="289" spans="1:17" ht="14.25" customHeight="1">
      <c r="A289" s="108" t="s">
        <v>2042</v>
      </c>
      <c r="B289" s="58" t="s">
        <v>2043</v>
      </c>
      <c r="C289" s="60" t="s">
        <v>2044</v>
      </c>
      <c r="D289" s="3"/>
      <c r="E289" s="3" t="str">
        <f>IFERROR(VLOOKUP(B200,[9]KV20!A:B,2,FALSE),"")</f>
        <v/>
      </c>
      <c r="F289" s="3"/>
      <c r="G289" s="66" t="str">
        <f>IFERROR(VLOOKUP(B200,[9]KDP!A:B,2,FALSE),"")</f>
        <v/>
      </c>
      <c r="H289" s="3"/>
      <c r="I289" s="3" t="str">
        <f>IFERROR(VLOOKUP(B200,[9]Climate!A:B,2,FALSE),"")</f>
        <v/>
      </c>
      <c r="J289" s="3"/>
      <c r="K289" s="3" t="str">
        <f>IFERROR(VLOOKUP(B200,[9]IMPL_AG!A:B,2,FALSE),"")</f>
        <v/>
      </c>
      <c r="L289" s="3"/>
      <c r="M289" s="3" t="str">
        <f>IFERROR(VLOOKUP(B200,[9]FIN_SYS!A:B,2,FALSE),"")</f>
        <v/>
      </c>
      <c r="N289" s="3"/>
      <c r="O289" s="3" t="str">
        <f>IFERROR(VLOOKUP(B200,[9]GOK_DONOR!A:B,2,FALSE),"")</f>
        <v/>
      </c>
      <c r="P289" s="3"/>
      <c r="Q289" s="3" t="str">
        <f>IFERROR(VLOOKUP(B200,[9]LCDF!A:B,2,FALSE),"")</f>
        <v/>
      </c>
    </row>
    <row r="290" spans="1:17" ht="14.25" customHeight="1">
      <c r="A290" s="108" t="s">
        <v>2048</v>
      </c>
      <c r="B290" s="58" t="s">
        <v>2050</v>
      </c>
      <c r="C290" s="60" t="s">
        <v>2051</v>
      </c>
      <c r="D290" s="3"/>
      <c r="E290" s="3" t="str">
        <f>IFERROR(VLOOKUP(B201,[9]KV20!A:B,2,FALSE),"")</f>
        <v/>
      </c>
      <c r="F290" s="3"/>
      <c r="G290" s="66" t="str">
        <f>IFERROR(VLOOKUP(B201,[9]KDP!A:B,2,FALSE),"")</f>
        <v/>
      </c>
      <c r="H290" s="3"/>
      <c r="I290" s="3" t="str">
        <f>IFERROR(VLOOKUP(B201,[9]Climate!A:B,2,FALSE),"")</f>
        <v/>
      </c>
      <c r="J290" s="3"/>
      <c r="K290" s="3" t="str">
        <f>IFERROR(VLOOKUP(B201,[9]IMPL_AG!A:B,2,FALSE),"")</f>
        <v/>
      </c>
      <c r="L290" s="3"/>
      <c r="M290" s="3" t="str">
        <f>IFERROR(VLOOKUP(B201,[9]FIN_SYS!A:B,2,FALSE),"")</f>
        <v/>
      </c>
      <c r="N290" s="3"/>
      <c r="O290" s="3" t="str">
        <f>IFERROR(VLOOKUP(B201,[9]GOK_DONOR!A:B,2,FALSE),"")</f>
        <v/>
      </c>
      <c r="P290" s="3"/>
      <c r="Q290" s="3" t="str">
        <f>IFERROR(VLOOKUP(B201,[9]LCDF!A:B,2,FALSE),"")</f>
        <v/>
      </c>
    </row>
    <row r="291" spans="1:17" ht="14.25" customHeight="1">
      <c r="A291" s="108" t="s">
        <v>2055</v>
      </c>
      <c r="B291" s="60" t="s">
        <v>2056</v>
      </c>
      <c r="C291" s="60" t="s">
        <v>2057</v>
      </c>
      <c r="D291" s="3"/>
      <c r="E291" s="3" t="str">
        <f>IFERROR(VLOOKUP(B202,[9]KV20!A:B,2,FALSE),"")</f>
        <v/>
      </c>
      <c r="F291" s="3"/>
      <c r="G291" s="66" t="str">
        <f>IFERROR(VLOOKUP(B202,[9]KDP!A:B,2,FALSE),"")</f>
        <v/>
      </c>
      <c r="H291" s="3"/>
      <c r="I291" s="3" t="str">
        <f>IFERROR(VLOOKUP(B202,[9]Climate!A:B,2,FALSE),"")</f>
        <v/>
      </c>
      <c r="J291" s="3"/>
      <c r="K291" s="3" t="str">
        <f>IFERROR(VLOOKUP(B202,[9]IMPL_AG!A:B,2,FALSE),"")</f>
        <v/>
      </c>
      <c r="L291" s="3"/>
      <c r="M291" s="3" t="str">
        <f>IFERROR(VLOOKUP(B202,[9]FIN_SYS!A:B,2,FALSE),"")</f>
        <v/>
      </c>
      <c r="N291" s="3"/>
      <c r="O291" s="3" t="str">
        <f>IFERROR(VLOOKUP(B202,[9]GOK_DONOR!A:B,2,FALSE),"")</f>
        <v/>
      </c>
      <c r="P291" s="3"/>
      <c r="Q291" s="3" t="str">
        <f>IFERROR(VLOOKUP(B202,[9]LCDF!A:B,2,FALSE),"")</f>
        <v/>
      </c>
    </row>
    <row r="292" spans="1:17" ht="14.25" customHeight="1">
      <c r="A292" s="108" t="s">
        <v>2061</v>
      </c>
      <c r="B292" s="58" t="s">
        <v>2062</v>
      </c>
      <c r="C292" s="60" t="s">
        <v>2063</v>
      </c>
      <c r="D292" s="3"/>
      <c r="E292" s="3" t="str">
        <f>IFERROR(VLOOKUP(B203,[9]KV20!A:B,2,FALSE),"")</f>
        <v/>
      </c>
      <c r="F292" s="3"/>
      <c r="G292" s="66" t="str">
        <f>IFERROR(VLOOKUP(B203,[9]KDP!A:B,2,FALSE),"")</f>
        <v/>
      </c>
      <c r="H292" s="3"/>
      <c r="I292" s="3" t="str">
        <f>IFERROR(VLOOKUP(B203,[9]Climate!A:B,2,FALSE),"")</f>
        <v/>
      </c>
      <c r="J292" s="3"/>
      <c r="K292" s="3" t="str">
        <f>IFERROR(VLOOKUP(B203,[9]IMPL_AG!A:B,2,FALSE),"")</f>
        <v/>
      </c>
      <c r="L292" s="3"/>
      <c r="M292" s="3" t="str">
        <f>IFERROR(VLOOKUP(B203,[9]FIN_SYS!A:B,2,FALSE),"")</f>
        <v/>
      </c>
      <c r="N292" s="3"/>
      <c r="O292" s="3" t="str">
        <f>IFERROR(VLOOKUP(B203,[9]GOK_DONOR!A:B,2,FALSE),"")</f>
        <v/>
      </c>
      <c r="P292" s="3"/>
      <c r="Q292" s="3" t="str">
        <f>IFERROR(VLOOKUP(B203,[9]LCDF!A:B,2,FALSE),"")</f>
        <v/>
      </c>
    </row>
    <row r="293" spans="1:17" ht="14.25" customHeight="1">
      <c r="A293" s="108" t="s">
        <v>2066</v>
      </c>
      <c r="B293" s="58" t="s">
        <v>2067</v>
      </c>
      <c r="C293" s="60" t="s">
        <v>2068</v>
      </c>
      <c r="D293" s="3"/>
      <c r="E293" s="3" t="str">
        <f>IFERROR(VLOOKUP(B204,[9]KV20!A:B,2,FALSE),"")</f>
        <v/>
      </c>
      <c r="F293" s="3"/>
      <c r="G293" s="66" t="str">
        <f>IFERROR(VLOOKUP(B204,[9]KDP!A:B,2,FALSE),"")</f>
        <v/>
      </c>
      <c r="H293" s="3"/>
      <c r="I293" s="3" t="str">
        <f>IFERROR(VLOOKUP(B204,[9]Climate!A:B,2,FALSE),"")</f>
        <v/>
      </c>
      <c r="J293" s="3"/>
      <c r="K293" s="3" t="str">
        <f>IFERROR(VLOOKUP(B204,[9]IMPL_AG!A:B,2,FALSE),"")</f>
        <v/>
      </c>
      <c r="L293" s="3"/>
      <c r="M293" s="3" t="str">
        <f>IFERROR(VLOOKUP(B204,[9]FIN_SYS!A:B,2,FALSE),"")</f>
        <v/>
      </c>
      <c r="N293" s="3"/>
      <c r="O293" s="3" t="str">
        <f>IFERROR(VLOOKUP(B204,[9]GOK_DONOR!A:B,2,FALSE),"")</f>
        <v/>
      </c>
      <c r="P293" s="3"/>
      <c r="Q293" s="3" t="str">
        <f>IFERROR(VLOOKUP(B204,[9]LCDF!A:B,2,FALSE),"")</f>
        <v/>
      </c>
    </row>
    <row r="294" spans="1:17" ht="14.25" customHeight="1">
      <c r="A294" s="108" t="s">
        <v>2073</v>
      </c>
      <c r="B294" s="58" t="s">
        <v>2074</v>
      </c>
      <c r="C294" s="60" t="s">
        <v>2075</v>
      </c>
      <c r="D294" s="3"/>
      <c r="E294" s="3" t="str">
        <f>IFERROR(VLOOKUP(B205,[9]KV20!A:B,2,FALSE),"")</f>
        <v/>
      </c>
      <c r="F294" s="3"/>
      <c r="G294" s="66" t="str">
        <f>IFERROR(VLOOKUP(B205,[9]KDP!A:B,2,FALSE),"")</f>
        <v/>
      </c>
      <c r="H294" s="3"/>
      <c r="I294" s="3" t="str">
        <f>IFERROR(VLOOKUP(B205,[9]Climate!A:B,2,FALSE),"")</f>
        <v/>
      </c>
      <c r="J294" s="3"/>
      <c r="K294" s="3" t="str">
        <f>IFERROR(VLOOKUP(B205,[9]IMPL_AG!A:B,2,FALSE),"")</f>
        <v/>
      </c>
      <c r="L294" s="3"/>
      <c r="M294" s="3" t="str">
        <f>IFERROR(VLOOKUP(B205,[9]FIN_SYS!A:B,2,FALSE),"")</f>
        <v/>
      </c>
      <c r="N294" s="3"/>
      <c r="O294" s="3" t="str">
        <f>IFERROR(VLOOKUP(B205,[9]GOK_DONOR!A:B,2,FALSE),"")</f>
        <v/>
      </c>
      <c r="P294" s="3"/>
      <c r="Q294" s="3" t="str">
        <f>IFERROR(VLOOKUP(B205,[9]LCDF!A:B,2,FALSE),"")</f>
        <v/>
      </c>
    </row>
    <row r="295" spans="1:17" ht="14.25" customHeight="1">
      <c r="A295" s="108" t="s">
        <v>2080</v>
      </c>
      <c r="B295" s="60" t="s">
        <v>2081</v>
      </c>
      <c r="C295" s="60" t="s">
        <v>2082</v>
      </c>
      <c r="D295" s="3"/>
      <c r="E295" s="3" t="str">
        <f>IFERROR(VLOOKUP(B206,[9]KV20!A:B,2,FALSE),"")</f>
        <v/>
      </c>
      <c r="F295" s="3"/>
      <c r="G295" s="66" t="str">
        <f>IFERROR(VLOOKUP(B206,[9]KDP!A:B,2,FALSE),"")</f>
        <v/>
      </c>
      <c r="H295" s="3"/>
      <c r="I295" s="3" t="str">
        <f>IFERROR(VLOOKUP(B206,[9]Climate!A:B,2,FALSE),"")</f>
        <v/>
      </c>
      <c r="J295" s="3"/>
      <c r="K295" s="3" t="str">
        <f>IFERROR(VLOOKUP(B206,[9]IMPL_AG!A:B,2,FALSE),"")</f>
        <v/>
      </c>
      <c r="L295" s="3"/>
      <c r="M295" s="3" t="str">
        <f>IFERROR(VLOOKUP(B206,[9]FIN_SYS!A:B,2,FALSE),"")</f>
        <v/>
      </c>
      <c r="N295" s="3"/>
      <c r="O295" s="3" t="str">
        <f>IFERROR(VLOOKUP(B206,[9]GOK_DONOR!A:B,2,FALSE),"")</f>
        <v/>
      </c>
      <c r="P295" s="3"/>
      <c r="Q295" s="3" t="str">
        <f>IFERROR(VLOOKUP(B206,[9]LCDF!A:B,2,FALSE),"")</f>
        <v/>
      </c>
    </row>
    <row r="296" spans="1:17" ht="14.25" customHeight="1">
      <c r="A296" s="108" t="s">
        <v>2085</v>
      </c>
      <c r="B296" s="58" t="s">
        <v>2086</v>
      </c>
      <c r="C296" s="60" t="s">
        <v>2087</v>
      </c>
      <c r="D296" s="3"/>
      <c r="E296" s="3" t="str">
        <f>IFERROR(VLOOKUP(B207,[9]KV20!A:B,2,FALSE),"")</f>
        <v/>
      </c>
      <c r="F296" s="3"/>
      <c r="G296" s="66" t="str">
        <f>IFERROR(VLOOKUP(B207,[9]KDP!A:B,2,FALSE),"")</f>
        <v/>
      </c>
      <c r="H296" s="3"/>
      <c r="I296" s="3" t="str">
        <f>IFERROR(VLOOKUP(B207,[9]Climate!A:B,2,FALSE),"")</f>
        <v/>
      </c>
      <c r="J296" s="3"/>
      <c r="K296" s="3" t="str">
        <f>IFERROR(VLOOKUP(B207,[9]IMPL_AG!A:B,2,FALSE),"")</f>
        <v/>
      </c>
      <c r="L296" s="3"/>
      <c r="M296" s="3" t="str">
        <f>IFERROR(VLOOKUP(B207,[9]FIN_SYS!A:B,2,FALSE),"")</f>
        <v/>
      </c>
      <c r="N296" s="3"/>
      <c r="O296" s="3" t="str">
        <f>IFERROR(VLOOKUP(B207,[9]GOK_DONOR!A:B,2,FALSE),"")</f>
        <v/>
      </c>
      <c r="P296" s="3"/>
      <c r="Q296" s="3" t="str">
        <f>IFERROR(VLOOKUP(B207,[9]LCDF!A:B,2,FALSE),"")</f>
        <v/>
      </c>
    </row>
    <row r="297" spans="1:17" ht="14.25" customHeight="1">
      <c r="A297" s="108" t="s">
        <v>2090</v>
      </c>
      <c r="B297" s="58" t="s">
        <v>2091</v>
      </c>
      <c r="C297" s="60" t="s">
        <v>2092</v>
      </c>
      <c r="D297" s="3"/>
      <c r="E297" s="3" t="str">
        <f>IFERROR(VLOOKUP(B208,[9]KV20!A:B,2,FALSE),"")</f>
        <v/>
      </c>
      <c r="F297" s="3"/>
      <c r="G297" s="66" t="str">
        <f>IFERROR(VLOOKUP(B208,[9]KDP!A:B,2,FALSE),"")</f>
        <v/>
      </c>
      <c r="H297" s="3"/>
      <c r="I297" s="3" t="str">
        <f>IFERROR(VLOOKUP(B208,[9]Climate!A:B,2,FALSE),"")</f>
        <v/>
      </c>
      <c r="J297" s="3"/>
      <c r="K297" s="3" t="str">
        <f>IFERROR(VLOOKUP(B208,[9]IMPL_AG!A:B,2,FALSE),"")</f>
        <v/>
      </c>
      <c r="L297" s="3"/>
      <c r="M297" s="3" t="str">
        <f>IFERROR(VLOOKUP(B208,[9]FIN_SYS!A:B,2,FALSE),"")</f>
        <v/>
      </c>
      <c r="N297" s="3"/>
      <c r="O297" s="3" t="str">
        <f>IFERROR(VLOOKUP(B208,[9]GOK_DONOR!A:B,2,FALSE),"")</f>
        <v/>
      </c>
      <c r="P297" s="3"/>
      <c r="Q297" s="3" t="str">
        <f>IFERROR(VLOOKUP(B208,[9]LCDF!A:B,2,FALSE),"")</f>
        <v/>
      </c>
    </row>
    <row r="298" spans="1:17" ht="14.25" customHeight="1">
      <c r="A298" s="108" t="s">
        <v>2095</v>
      </c>
      <c r="B298" s="58" t="s">
        <v>2097</v>
      </c>
      <c r="C298" s="60" t="s">
        <v>2098</v>
      </c>
      <c r="D298" s="3"/>
      <c r="E298" s="3" t="str">
        <f>IFERROR(VLOOKUP(B209,[9]KV20!A:B,2,FALSE),"")</f>
        <v/>
      </c>
      <c r="F298" s="3"/>
      <c r="G298" s="66" t="str">
        <f>IFERROR(VLOOKUP(B209,[9]KDP!A:B,2,FALSE),"")</f>
        <v/>
      </c>
      <c r="H298" s="3"/>
      <c r="I298" s="3" t="str">
        <f>IFERROR(VLOOKUP(B209,[9]Climate!A:B,2,FALSE),"")</f>
        <v/>
      </c>
      <c r="J298" s="3"/>
      <c r="K298" s="3" t="str">
        <f>IFERROR(VLOOKUP(B209,[9]IMPL_AG!A:B,2,FALSE),"")</f>
        <v/>
      </c>
      <c r="L298" s="3"/>
      <c r="M298" s="3" t="str">
        <f>IFERROR(VLOOKUP(B209,[9]FIN_SYS!A:B,2,FALSE),"")</f>
        <v/>
      </c>
      <c r="N298" s="3"/>
      <c r="O298" s="3" t="str">
        <f>IFERROR(VLOOKUP(B209,[9]GOK_DONOR!A:B,2,FALSE),"")</f>
        <v/>
      </c>
      <c r="P298" s="3"/>
      <c r="Q298" s="3" t="str">
        <f>IFERROR(VLOOKUP(B209,[9]LCDF!A:B,2,FALSE),"")</f>
        <v/>
      </c>
    </row>
    <row r="299" spans="1:17" ht="14.25" customHeight="1">
      <c r="A299" s="108" t="s">
        <v>2102</v>
      </c>
      <c r="B299" s="60" t="s">
        <v>2103</v>
      </c>
      <c r="C299" s="60" t="s">
        <v>757</v>
      </c>
      <c r="D299" s="3"/>
      <c r="E299" s="3" t="str">
        <f>IFERROR(VLOOKUP(B210,[9]KV20!A:B,2,FALSE),"")</f>
        <v/>
      </c>
      <c r="F299" s="3"/>
      <c r="G299" s="66" t="str">
        <f>IFERROR(VLOOKUP(B210,[9]KDP!A:B,2,FALSE),"")</f>
        <v/>
      </c>
      <c r="H299" s="3"/>
      <c r="I299" s="3" t="str">
        <f>IFERROR(VLOOKUP(B210,[9]Climate!A:B,2,FALSE),"")</f>
        <v/>
      </c>
      <c r="J299" s="3"/>
      <c r="K299" s="3" t="str">
        <f>IFERROR(VLOOKUP(B210,[9]IMPL_AG!A:B,2,FALSE),"")</f>
        <v/>
      </c>
      <c r="L299" s="3"/>
      <c r="M299" s="3" t="str">
        <f>IFERROR(VLOOKUP(B210,[9]FIN_SYS!A:B,2,FALSE),"")</f>
        <v/>
      </c>
      <c r="N299" s="3"/>
      <c r="O299" s="3" t="str">
        <f>IFERROR(VLOOKUP(B210,[9]GOK_DONOR!A:B,2,FALSE),"")</f>
        <v/>
      </c>
      <c r="P299" s="3"/>
      <c r="Q299" s="3" t="str">
        <f>IFERROR(VLOOKUP(B210,[9]LCDF!A:B,2,FALSE),"")</f>
        <v/>
      </c>
    </row>
    <row r="300" spans="1:17" ht="14.25" customHeight="1">
      <c r="A300" s="108" t="s">
        <v>2108</v>
      </c>
      <c r="B300" s="60" t="s">
        <v>2109</v>
      </c>
      <c r="C300" s="60" t="s">
        <v>2110</v>
      </c>
      <c r="D300" s="3"/>
      <c r="E300" s="3" t="str">
        <f>IFERROR(VLOOKUP(B211,[9]KV20!A:B,2,FALSE),"")</f>
        <v/>
      </c>
      <c r="F300" s="3"/>
      <c r="G300" s="66" t="str">
        <f>IFERROR(VLOOKUP(B211,[9]KDP!A:B,2,FALSE),"")</f>
        <v/>
      </c>
      <c r="H300" s="3"/>
      <c r="I300" s="3" t="str">
        <f>IFERROR(VLOOKUP(B211,[9]Climate!A:B,2,FALSE),"")</f>
        <v/>
      </c>
      <c r="J300" s="3"/>
      <c r="K300" s="3" t="str">
        <f>IFERROR(VLOOKUP(B211,[9]IMPL_AG!A:B,2,FALSE),"")</f>
        <v/>
      </c>
      <c r="L300" s="3"/>
      <c r="M300" s="3" t="str">
        <f>IFERROR(VLOOKUP(B211,[9]FIN_SYS!A:B,2,FALSE),"")</f>
        <v/>
      </c>
      <c r="N300" s="3"/>
      <c r="O300" s="3" t="str">
        <f>IFERROR(VLOOKUP(B211,[9]GOK_DONOR!A:B,2,FALSE),"")</f>
        <v/>
      </c>
      <c r="P300" s="3"/>
      <c r="Q300" s="3" t="str">
        <f>IFERROR(VLOOKUP(B211,[9]LCDF!A:B,2,FALSE),"")</f>
        <v/>
      </c>
    </row>
    <row r="301" spans="1:17" ht="14.25" customHeight="1">
      <c r="A301" s="108" t="s">
        <v>2113</v>
      </c>
      <c r="B301" s="58" t="s">
        <v>2114</v>
      </c>
      <c r="C301" s="60" t="s">
        <v>2115</v>
      </c>
      <c r="D301" s="3"/>
      <c r="E301" s="3" t="str">
        <f>IFERROR(VLOOKUP(B212,[9]KV20!A:B,2,FALSE),"")</f>
        <v/>
      </c>
      <c r="F301" s="3"/>
      <c r="G301" s="66" t="str">
        <f>IFERROR(VLOOKUP(B212,[9]KDP!A:B,2,FALSE),"")</f>
        <v/>
      </c>
      <c r="H301" s="3"/>
      <c r="I301" s="3" t="str">
        <f>IFERROR(VLOOKUP(B212,[9]Climate!A:B,2,FALSE),"")</f>
        <v/>
      </c>
      <c r="J301" s="3"/>
      <c r="K301" s="3" t="str">
        <f>IFERROR(VLOOKUP(B212,[9]IMPL_AG!A:B,2,FALSE),"")</f>
        <v/>
      </c>
      <c r="L301" s="3"/>
      <c r="M301" s="3" t="str">
        <f>IFERROR(VLOOKUP(B212,[9]FIN_SYS!A:B,2,FALSE),"")</f>
        <v/>
      </c>
      <c r="N301" s="3"/>
      <c r="O301" s="3" t="str">
        <f>IFERROR(VLOOKUP(B212,[9]GOK_DONOR!A:B,2,FALSE),"")</f>
        <v/>
      </c>
      <c r="P301" s="3"/>
      <c r="Q301" s="3" t="str">
        <f>IFERROR(VLOOKUP(B212,[9]LCDF!A:B,2,FALSE),"")</f>
        <v/>
      </c>
    </row>
    <row r="302" spans="1:17" ht="14.25" customHeight="1">
      <c r="A302" s="108" t="s">
        <v>2118</v>
      </c>
      <c r="B302" s="58" t="s">
        <v>2119</v>
      </c>
      <c r="C302" s="60" t="s">
        <v>2120</v>
      </c>
      <c r="D302" s="3"/>
      <c r="E302" s="3" t="str">
        <f>IFERROR(VLOOKUP(B213,[9]KV20!A:B,2,FALSE),"")</f>
        <v/>
      </c>
      <c r="F302" s="3"/>
      <c r="G302" s="66" t="str">
        <f>IFERROR(VLOOKUP(B213,[9]KDP!A:B,2,FALSE),"")</f>
        <v/>
      </c>
      <c r="H302" s="3"/>
      <c r="I302" s="3" t="str">
        <f>IFERROR(VLOOKUP(B213,[9]Climate!A:B,2,FALSE),"")</f>
        <v/>
      </c>
      <c r="J302" s="3"/>
      <c r="K302" s="3" t="str">
        <f>IFERROR(VLOOKUP(B213,[9]IMPL_AG!A:B,2,FALSE),"")</f>
        <v/>
      </c>
      <c r="L302" s="3"/>
      <c r="M302" s="3" t="str">
        <f>IFERROR(VLOOKUP(B213,[9]FIN_SYS!A:B,2,FALSE),"")</f>
        <v/>
      </c>
      <c r="N302" s="3"/>
      <c r="O302" s="3" t="str">
        <f>IFERROR(VLOOKUP(B213,[9]GOK_DONOR!A:B,2,FALSE),"")</f>
        <v/>
      </c>
      <c r="P302" s="3"/>
      <c r="Q302" s="3" t="str">
        <f>IFERROR(VLOOKUP(B213,[9]LCDF!A:B,2,FALSE),"")</f>
        <v/>
      </c>
    </row>
    <row r="303" spans="1:17" ht="14.25" customHeight="1">
      <c r="A303" s="108" t="s">
        <v>2122</v>
      </c>
      <c r="B303" s="60">
        <v>5</v>
      </c>
      <c r="C303" s="60" t="s">
        <v>2123</v>
      </c>
      <c r="D303" s="3"/>
      <c r="E303" s="3" t="str">
        <f>IFERROR(VLOOKUP(B214,[9]KV20!A:B,2,FALSE),"")</f>
        <v/>
      </c>
      <c r="F303" s="3"/>
      <c r="G303" s="66" t="str">
        <f>IFERROR(VLOOKUP(B214,[9]KDP!A:B,2,FALSE),"")</f>
        <v/>
      </c>
      <c r="H303" s="3"/>
      <c r="I303" s="3" t="str">
        <f>IFERROR(VLOOKUP(B214,[9]Climate!A:B,2,FALSE),"")</f>
        <v/>
      </c>
      <c r="J303" s="3"/>
      <c r="K303" s="3" t="str">
        <f>IFERROR(VLOOKUP(B214,[9]IMPL_AG!A:B,2,FALSE),"")</f>
        <v/>
      </c>
      <c r="L303" s="3"/>
      <c r="M303" s="3" t="str">
        <f>IFERROR(VLOOKUP(B214,[9]FIN_SYS!A:B,2,FALSE),"")</f>
        <v/>
      </c>
      <c r="N303" s="3"/>
      <c r="O303" s="3" t="str">
        <f>IFERROR(VLOOKUP(B214,[9]GOK_DONOR!A:B,2,FALSE),"")</f>
        <v/>
      </c>
      <c r="P303" s="3"/>
      <c r="Q303" s="3" t="str">
        <f>IFERROR(VLOOKUP(B214,[9]LCDF!A:B,2,FALSE),"")</f>
        <v/>
      </c>
    </row>
    <row r="304" spans="1:17" ht="14.25" customHeight="1">
      <c r="A304" s="108" t="s">
        <v>2125</v>
      </c>
      <c r="B304" s="60" t="s">
        <v>2126</v>
      </c>
      <c r="C304" s="60" t="s">
        <v>2127</v>
      </c>
      <c r="D304" s="3"/>
      <c r="E304" s="3" t="str">
        <f>IFERROR(VLOOKUP(B215,[9]KV20!A:B,2,FALSE),"")</f>
        <v/>
      </c>
      <c r="F304" s="3"/>
      <c r="G304" s="66" t="str">
        <f>IFERROR(VLOOKUP(B215,[9]KDP!A:B,2,FALSE),"")</f>
        <v/>
      </c>
      <c r="H304" s="3"/>
      <c r="I304" s="3" t="str">
        <f>IFERROR(VLOOKUP(B215,[9]Climate!A:B,2,FALSE),"")</f>
        <v/>
      </c>
      <c r="J304" s="3"/>
      <c r="K304" s="3" t="str">
        <f>IFERROR(VLOOKUP(B215,[9]IMPL_AG!A:B,2,FALSE),"")</f>
        <v/>
      </c>
      <c r="L304" s="3"/>
      <c r="M304" s="3" t="str">
        <f>IFERROR(VLOOKUP(B215,[9]FIN_SYS!A:B,2,FALSE),"")</f>
        <v/>
      </c>
      <c r="N304" s="3"/>
      <c r="O304" s="3" t="str">
        <f>IFERROR(VLOOKUP(B215,[9]GOK_DONOR!A:B,2,FALSE),"")</f>
        <v/>
      </c>
      <c r="P304" s="3"/>
      <c r="Q304" s="3" t="str">
        <f>IFERROR(VLOOKUP(B215,[9]LCDF!A:B,2,FALSE),"")</f>
        <v/>
      </c>
    </row>
    <row r="305" spans="1:17" ht="14.25" customHeight="1">
      <c r="A305" s="108" t="s">
        <v>2129</v>
      </c>
      <c r="B305" s="58" t="s">
        <v>2130</v>
      </c>
      <c r="C305" s="60" t="s">
        <v>2131</v>
      </c>
      <c r="D305" s="3"/>
      <c r="E305" s="3" t="str">
        <f>IFERROR(VLOOKUP(B216,[9]KV20!A:B,2,FALSE),"")</f>
        <v/>
      </c>
      <c r="F305" s="3"/>
      <c r="G305" s="66" t="str">
        <f>IFERROR(VLOOKUP(B216,[9]KDP!A:B,2,FALSE),"")</f>
        <v/>
      </c>
      <c r="H305" s="3"/>
      <c r="I305" s="3" t="str">
        <f>IFERROR(VLOOKUP(B216,[9]Climate!A:B,2,FALSE),"")</f>
        <v/>
      </c>
      <c r="J305" s="3"/>
      <c r="K305" s="3" t="str">
        <f>IFERROR(VLOOKUP(B216,[9]IMPL_AG!A:B,2,FALSE),"")</f>
        <v/>
      </c>
      <c r="L305" s="3"/>
      <c r="M305" s="3" t="str">
        <f>IFERROR(VLOOKUP(B216,[9]FIN_SYS!A:B,2,FALSE),"")</f>
        <v/>
      </c>
      <c r="N305" s="3"/>
      <c r="O305" s="3" t="str">
        <f>IFERROR(VLOOKUP(B216,[9]GOK_DONOR!A:B,2,FALSE),"")</f>
        <v/>
      </c>
      <c r="P305" s="3"/>
      <c r="Q305" s="3" t="str">
        <f>IFERROR(VLOOKUP(B216,[9]LCDF!A:B,2,FALSE),"")</f>
        <v/>
      </c>
    </row>
    <row r="306" spans="1:17" ht="14.25" customHeight="1">
      <c r="A306" s="108" t="s">
        <v>2133</v>
      </c>
      <c r="B306" s="60" t="s">
        <v>2134</v>
      </c>
      <c r="C306" s="60" t="s">
        <v>2135</v>
      </c>
      <c r="D306" s="3"/>
      <c r="E306" s="3" t="str">
        <f>IFERROR(VLOOKUP(B217,[9]KV20!A:B,2,FALSE),"")</f>
        <v/>
      </c>
      <c r="F306" s="3"/>
      <c r="G306" s="66" t="str">
        <f>IFERROR(VLOOKUP(B217,[9]KDP!A:B,2,FALSE),"")</f>
        <v/>
      </c>
      <c r="H306" s="3"/>
      <c r="I306" s="3" t="str">
        <f>IFERROR(VLOOKUP(B217,[9]Climate!A:B,2,FALSE),"")</f>
        <v/>
      </c>
      <c r="J306" s="3"/>
      <c r="K306" s="3" t="str">
        <f>IFERROR(VLOOKUP(B217,[9]IMPL_AG!A:B,2,FALSE),"")</f>
        <v/>
      </c>
      <c r="L306" s="3"/>
      <c r="M306" s="3" t="str">
        <f>IFERROR(VLOOKUP(B217,[9]FIN_SYS!A:B,2,FALSE),"")</f>
        <v/>
      </c>
      <c r="N306" s="3"/>
      <c r="O306" s="3" t="str">
        <f>IFERROR(VLOOKUP(B217,[9]GOK_DONOR!A:B,2,FALSE),"")</f>
        <v/>
      </c>
      <c r="P306" s="3"/>
      <c r="Q306" s="3" t="str">
        <f>IFERROR(VLOOKUP(B217,[9]LCDF!A:B,2,FALSE),"")</f>
        <v/>
      </c>
    </row>
    <row r="307" spans="1:17" ht="14.25" customHeight="1">
      <c r="A307" s="108" t="s">
        <v>2137</v>
      </c>
      <c r="B307" s="58" t="s">
        <v>2138</v>
      </c>
      <c r="C307" s="60" t="s">
        <v>2139</v>
      </c>
      <c r="D307" s="3"/>
      <c r="E307" s="3" t="str">
        <f>IFERROR(VLOOKUP(B218,[9]KV20!A:B,2,FALSE),"")</f>
        <v/>
      </c>
      <c r="F307" s="3"/>
      <c r="G307" s="66" t="str">
        <f>IFERROR(VLOOKUP(B218,[9]KDP!A:B,2,FALSE),"")</f>
        <v/>
      </c>
      <c r="H307" s="3"/>
      <c r="I307" s="3" t="str">
        <f>IFERROR(VLOOKUP(B218,[9]Climate!A:B,2,FALSE),"")</f>
        <v/>
      </c>
      <c r="J307" s="3"/>
      <c r="K307" s="3" t="str">
        <f>IFERROR(VLOOKUP(B218,[9]IMPL_AG!A:B,2,FALSE),"")</f>
        <v/>
      </c>
      <c r="L307" s="3"/>
      <c r="M307" s="3" t="str">
        <f>IFERROR(VLOOKUP(B218,[9]FIN_SYS!A:B,2,FALSE),"")</f>
        <v/>
      </c>
      <c r="N307" s="3"/>
      <c r="O307" s="3" t="str">
        <f>IFERROR(VLOOKUP(B218,[9]GOK_DONOR!A:B,2,FALSE),"")</f>
        <v/>
      </c>
      <c r="P307" s="3"/>
      <c r="Q307" s="3" t="str">
        <f>IFERROR(VLOOKUP(B218,[9]LCDF!A:B,2,FALSE),"")</f>
        <v/>
      </c>
    </row>
    <row r="308" spans="1:17" ht="14.25" customHeight="1">
      <c r="A308" s="108" t="s">
        <v>2141</v>
      </c>
      <c r="B308" s="60" t="s">
        <v>2142</v>
      </c>
      <c r="C308" s="60" t="s">
        <v>2143</v>
      </c>
      <c r="D308" s="3"/>
      <c r="E308" s="3" t="str">
        <f>IFERROR(VLOOKUP(B219,[9]KV20!A:B,2,FALSE),"")</f>
        <v/>
      </c>
      <c r="F308" s="3"/>
      <c r="G308" s="66" t="str">
        <f>IFERROR(VLOOKUP(B219,[9]KDP!A:B,2,FALSE),"")</f>
        <v/>
      </c>
      <c r="H308" s="3"/>
      <c r="I308" s="3" t="str">
        <f>IFERROR(VLOOKUP(B219,[9]Climate!A:B,2,FALSE),"")</f>
        <v/>
      </c>
      <c r="J308" s="3"/>
      <c r="K308" s="3" t="str">
        <f>IFERROR(VLOOKUP(B219,[9]IMPL_AG!A:B,2,FALSE),"")</f>
        <v/>
      </c>
      <c r="L308" s="3"/>
      <c r="M308" s="3" t="str">
        <f>IFERROR(VLOOKUP(B219,[9]FIN_SYS!A:B,2,FALSE),"")</f>
        <v/>
      </c>
      <c r="N308" s="3"/>
      <c r="O308" s="3" t="str">
        <f>IFERROR(VLOOKUP(B219,[9]GOK_DONOR!A:B,2,FALSE),"")</f>
        <v/>
      </c>
      <c r="P308" s="3"/>
      <c r="Q308" s="3" t="str">
        <f>IFERROR(VLOOKUP(B219,[9]LCDF!A:B,2,FALSE),"")</f>
        <v/>
      </c>
    </row>
    <row r="309" spans="1:17" ht="14.25" customHeight="1">
      <c r="A309" s="108" t="s">
        <v>2145</v>
      </c>
      <c r="B309" s="60" t="s">
        <v>2146</v>
      </c>
      <c r="C309" s="60" t="s">
        <v>2147</v>
      </c>
      <c r="D309" s="3"/>
      <c r="E309" s="3" t="str">
        <f>IFERROR(VLOOKUP(B220,[9]KV20!A:B,2,FALSE),"")</f>
        <v/>
      </c>
      <c r="F309" s="3"/>
      <c r="G309" s="66" t="str">
        <f>IFERROR(VLOOKUP(B220,[9]KDP!A:B,2,FALSE),"")</f>
        <v/>
      </c>
      <c r="H309" s="3"/>
      <c r="I309" s="3" t="str">
        <f>IFERROR(VLOOKUP(B220,[9]Climate!A:B,2,FALSE),"")</f>
        <v/>
      </c>
      <c r="J309" s="3"/>
      <c r="K309" s="3" t="str">
        <f>IFERROR(VLOOKUP(B220,[9]IMPL_AG!A:B,2,FALSE),"")</f>
        <v/>
      </c>
      <c r="L309" s="3"/>
      <c r="M309" s="3" t="str">
        <f>IFERROR(VLOOKUP(B220,[9]FIN_SYS!A:B,2,FALSE),"")</f>
        <v/>
      </c>
      <c r="N309" s="3"/>
      <c r="O309" s="3" t="str">
        <f>IFERROR(VLOOKUP(B220,[9]GOK_DONOR!A:B,2,FALSE),"")</f>
        <v/>
      </c>
      <c r="P309" s="3"/>
      <c r="Q309" s="3" t="str">
        <f>IFERROR(VLOOKUP(B220,[9]LCDF!A:B,2,FALSE),"")</f>
        <v/>
      </c>
    </row>
    <row r="310" spans="1:17" ht="14.25" customHeight="1">
      <c r="A310" s="108" t="s">
        <v>2149</v>
      </c>
      <c r="B310" s="60" t="s">
        <v>2150</v>
      </c>
      <c r="C310" s="60" t="s">
        <v>2151</v>
      </c>
      <c r="D310" s="3"/>
      <c r="E310" s="3" t="str">
        <f>IFERROR(VLOOKUP(B221,[9]KV20!A:B,2,FALSE),"")</f>
        <v/>
      </c>
      <c r="F310" s="3"/>
      <c r="G310" s="66" t="str">
        <f>IFERROR(VLOOKUP(B221,[9]KDP!A:B,2,FALSE),"")</f>
        <v/>
      </c>
      <c r="H310" s="3"/>
      <c r="I310" s="3" t="str">
        <f>IFERROR(VLOOKUP(B221,[9]Climate!A:B,2,FALSE),"")</f>
        <v/>
      </c>
      <c r="J310" s="3"/>
      <c r="K310" s="3" t="str">
        <f>IFERROR(VLOOKUP(B221,[9]IMPL_AG!A:B,2,FALSE),"")</f>
        <v/>
      </c>
      <c r="L310" s="3"/>
      <c r="M310" s="3" t="str">
        <f>IFERROR(VLOOKUP(B221,[9]FIN_SYS!A:B,2,FALSE),"")</f>
        <v/>
      </c>
      <c r="N310" s="3"/>
      <c r="O310" s="3" t="str">
        <f>IFERROR(VLOOKUP(B221,[9]GOK_DONOR!A:B,2,FALSE),"")</f>
        <v/>
      </c>
      <c r="P310" s="3"/>
      <c r="Q310" s="3" t="str">
        <f>IFERROR(VLOOKUP(B221,[9]LCDF!A:B,2,FALSE),"")</f>
        <v/>
      </c>
    </row>
    <row r="311" spans="1:17" ht="14.25" customHeight="1">
      <c r="A311" s="108" t="s">
        <v>2154</v>
      </c>
      <c r="B311" s="60" t="s">
        <v>2155</v>
      </c>
      <c r="C311" s="60" t="s">
        <v>2156</v>
      </c>
      <c r="D311" s="3"/>
      <c r="E311" s="3" t="str">
        <f>IFERROR(VLOOKUP(B222,[9]KV20!A:B,2,FALSE),"")</f>
        <v/>
      </c>
      <c r="F311" s="3"/>
      <c r="G311" s="66" t="str">
        <f>IFERROR(VLOOKUP(B222,[9]KDP!A:B,2,FALSE),"")</f>
        <v/>
      </c>
      <c r="H311" s="3"/>
      <c r="I311" s="3" t="str">
        <f>IFERROR(VLOOKUP(B222,[9]Climate!A:B,2,FALSE),"")</f>
        <v/>
      </c>
      <c r="J311" s="3"/>
      <c r="K311" s="3" t="str">
        <f>IFERROR(VLOOKUP(B222,[9]IMPL_AG!A:B,2,FALSE),"")</f>
        <v/>
      </c>
      <c r="L311" s="3"/>
      <c r="M311" s="3" t="str">
        <f>IFERROR(VLOOKUP(B222,[9]FIN_SYS!A:B,2,FALSE),"")</f>
        <v/>
      </c>
      <c r="N311" s="3"/>
      <c r="O311" s="3" t="str">
        <f>IFERROR(VLOOKUP(B222,[9]GOK_DONOR!A:B,2,FALSE),"")</f>
        <v/>
      </c>
      <c r="P311" s="3"/>
      <c r="Q311" s="3" t="str">
        <f>IFERROR(VLOOKUP(B222,[9]LCDF!A:B,2,FALSE),"")</f>
        <v/>
      </c>
    </row>
    <row r="312" spans="1:17" ht="14.25" customHeight="1">
      <c r="A312" s="108" t="s">
        <v>2158</v>
      </c>
      <c r="B312" s="58" t="s">
        <v>2159</v>
      </c>
      <c r="C312" s="60" t="s">
        <v>2160</v>
      </c>
      <c r="D312" s="3"/>
      <c r="E312" s="3" t="str">
        <f>IFERROR(VLOOKUP(B223,[9]KV20!A:B,2,FALSE),"")</f>
        <v/>
      </c>
      <c r="F312" s="3"/>
      <c r="G312" s="66" t="str">
        <f>IFERROR(VLOOKUP(B223,[9]KDP!A:B,2,FALSE),"")</f>
        <v/>
      </c>
      <c r="H312" s="3"/>
      <c r="I312" s="3" t="str">
        <f>IFERROR(VLOOKUP(B223,[9]Climate!A:B,2,FALSE),"")</f>
        <v/>
      </c>
      <c r="J312" s="3"/>
      <c r="K312" s="3" t="str">
        <f>IFERROR(VLOOKUP(B223,[9]IMPL_AG!A:B,2,FALSE),"")</f>
        <v/>
      </c>
      <c r="L312" s="3"/>
      <c r="M312" s="3" t="str">
        <f>IFERROR(VLOOKUP(B223,[9]FIN_SYS!A:B,2,FALSE),"")</f>
        <v/>
      </c>
      <c r="N312" s="3"/>
      <c r="O312" s="3" t="str">
        <f>IFERROR(VLOOKUP(B223,[9]GOK_DONOR!A:B,2,FALSE),"")</f>
        <v/>
      </c>
      <c r="P312" s="3"/>
      <c r="Q312" s="3" t="str">
        <f>IFERROR(VLOOKUP(B223,[9]LCDF!A:B,2,FALSE),"")</f>
        <v/>
      </c>
    </row>
    <row r="313" spans="1:17" ht="14.25" customHeight="1">
      <c r="A313" s="108" t="s">
        <v>2162</v>
      </c>
      <c r="B313" s="60" t="s">
        <v>2163</v>
      </c>
      <c r="C313" s="60" t="s">
        <v>2164</v>
      </c>
      <c r="D313" s="3"/>
      <c r="E313" s="3" t="str">
        <f>IFERROR(VLOOKUP(B224,[9]KV20!A:B,2,FALSE),"")</f>
        <v/>
      </c>
      <c r="F313" s="3"/>
      <c r="G313" s="66" t="str">
        <f>IFERROR(VLOOKUP(B224,[9]KDP!A:B,2,FALSE),"")</f>
        <v/>
      </c>
      <c r="H313" s="3"/>
      <c r="I313" s="3" t="str">
        <f>IFERROR(VLOOKUP(B224,[9]Climate!A:B,2,FALSE),"")</f>
        <v/>
      </c>
      <c r="J313" s="3"/>
      <c r="K313" s="3" t="str">
        <f>IFERROR(VLOOKUP(B224,[9]IMPL_AG!A:B,2,FALSE),"")</f>
        <v/>
      </c>
      <c r="L313" s="3"/>
      <c r="M313" s="3" t="str">
        <f>IFERROR(VLOOKUP(B224,[9]FIN_SYS!A:B,2,FALSE),"")</f>
        <v/>
      </c>
      <c r="N313" s="3"/>
      <c r="O313" s="3" t="str">
        <f>IFERROR(VLOOKUP(B224,[9]GOK_DONOR!A:B,2,FALSE),"")</f>
        <v/>
      </c>
      <c r="P313" s="3"/>
      <c r="Q313" s="3" t="str">
        <f>IFERROR(VLOOKUP(B224,[9]LCDF!A:B,2,FALSE),"")</f>
        <v/>
      </c>
    </row>
    <row r="314" spans="1:17" ht="14.25" customHeight="1">
      <c r="A314" s="108" t="s">
        <v>2166</v>
      </c>
      <c r="B314" s="58" t="s">
        <v>2167</v>
      </c>
      <c r="C314" s="60" t="s">
        <v>2168</v>
      </c>
      <c r="D314" s="3"/>
      <c r="E314" s="3" t="str">
        <f>IFERROR(VLOOKUP(B225,[9]KV20!A:B,2,FALSE),"")</f>
        <v/>
      </c>
      <c r="F314" s="3"/>
      <c r="G314" s="66" t="str">
        <f>IFERROR(VLOOKUP(B225,[9]KDP!A:B,2,FALSE),"")</f>
        <v/>
      </c>
      <c r="H314" s="3"/>
      <c r="I314" s="3" t="str">
        <f>IFERROR(VLOOKUP(B225,[9]Climate!A:B,2,FALSE),"")</f>
        <v/>
      </c>
      <c r="J314" s="3"/>
      <c r="K314" s="3" t="str">
        <f>IFERROR(VLOOKUP(B225,[9]IMPL_AG!A:B,2,FALSE),"")</f>
        <v/>
      </c>
      <c r="L314" s="3"/>
      <c r="M314" s="3" t="str">
        <f>IFERROR(VLOOKUP(B225,[9]FIN_SYS!A:B,2,FALSE),"")</f>
        <v/>
      </c>
      <c r="N314" s="3"/>
      <c r="O314" s="3" t="str">
        <f>IFERROR(VLOOKUP(B225,[9]GOK_DONOR!A:B,2,FALSE),"")</f>
        <v/>
      </c>
      <c r="P314" s="3"/>
      <c r="Q314" s="3" t="str">
        <f>IFERROR(VLOOKUP(B225,[9]LCDF!A:B,2,FALSE),"")</f>
        <v/>
      </c>
    </row>
    <row r="315" spans="1:17" ht="14.25" customHeight="1">
      <c r="A315" s="108" t="s">
        <v>2170</v>
      </c>
      <c r="B315" s="58" t="s">
        <v>2171</v>
      </c>
      <c r="C315" s="60" t="s">
        <v>2172</v>
      </c>
      <c r="D315" s="3"/>
      <c r="E315" s="3" t="str">
        <f>IFERROR(VLOOKUP(B226,[9]KV20!A:B,2,FALSE),"")</f>
        <v/>
      </c>
      <c r="F315" s="3"/>
      <c r="G315" s="66" t="str">
        <f>IFERROR(VLOOKUP(B226,[9]KDP!A:B,2,FALSE),"")</f>
        <v/>
      </c>
      <c r="H315" s="3"/>
      <c r="I315" s="3" t="str">
        <f>IFERROR(VLOOKUP(B226,[9]Climate!A:B,2,FALSE),"")</f>
        <v/>
      </c>
      <c r="J315" s="3"/>
      <c r="K315" s="3" t="str">
        <f>IFERROR(VLOOKUP(B226,[9]IMPL_AG!A:B,2,FALSE),"")</f>
        <v/>
      </c>
      <c r="L315" s="3"/>
      <c r="M315" s="3" t="str">
        <f>IFERROR(VLOOKUP(B226,[9]FIN_SYS!A:B,2,FALSE),"")</f>
        <v/>
      </c>
      <c r="N315" s="3"/>
      <c r="O315" s="3" t="str">
        <f>IFERROR(VLOOKUP(B226,[9]GOK_DONOR!A:B,2,FALSE),"")</f>
        <v/>
      </c>
      <c r="P315" s="3"/>
      <c r="Q315" s="3" t="str">
        <f>IFERROR(VLOOKUP(B226,[9]LCDF!A:B,2,FALSE),"")</f>
        <v/>
      </c>
    </row>
    <row r="316" spans="1:17" ht="14.25" customHeight="1">
      <c r="A316" s="108" t="s">
        <v>2173</v>
      </c>
      <c r="B316" s="58" t="s">
        <v>2174</v>
      </c>
      <c r="C316" s="60" t="s">
        <v>2175</v>
      </c>
      <c r="D316" s="3"/>
      <c r="E316" s="3" t="str">
        <f>IFERROR(VLOOKUP(B227,[9]KV20!A:B,2,FALSE),"")</f>
        <v/>
      </c>
      <c r="F316" s="3"/>
      <c r="G316" s="66" t="str">
        <f>IFERROR(VLOOKUP(B227,[9]KDP!A:B,2,FALSE),"")</f>
        <v/>
      </c>
      <c r="H316" s="3"/>
      <c r="I316" s="3" t="str">
        <f>IFERROR(VLOOKUP(B227,[9]Climate!A:B,2,FALSE),"")</f>
        <v/>
      </c>
      <c r="J316" s="3"/>
      <c r="K316" s="3" t="str">
        <f>IFERROR(VLOOKUP(B227,[9]IMPL_AG!A:B,2,FALSE),"")</f>
        <v/>
      </c>
      <c r="L316" s="3"/>
      <c r="M316" s="3" t="str">
        <f>IFERROR(VLOOKUP(B227,[9]FIN_SYS!A:B,2,FALSE),"")</f>
        <v/>
      </c>
      <c r="N316" s="3"/>
      <c r="O316" s="3" t="str">
        <f>IFERROR(VLOOKUP(B227,[9]GOK_DONOR!A:B,2,FALSE),"")</f>
        <v/>
      </c>
      <c r="P316" s="3"/>
      <c r="Q316" s="3" t="str">
        <f>IFERROR(VLOOKUP(B227,[9]LCDF!A:B,2,FALSE),"")</f>
        <v/>
      </c>
    </row>
    <row r="317" spans="1:17" ht="14.25" customHeight="1">
      <c r="A317" s="108" t="s">
        <v>2176</v>
      </c>
      <c r="B317" s="58" t="s">
        <v>2177</v>
      </c>
      <c r="C317" s="60" t="s">
        <v>2178</v>
      </c>
      <c r="D317" s="3"/>
      <c r="E317" s="3" t="str">
        <f>IFERROR(VLOOKUP(B228,[9]KV20!A:B,2,FALSE),"")</f>
        <v/>
      </c>
      <c r="F317" s="3"/>
      <c r="G317" s="66" t="str">
        <f>IFERROR(VLOOKUP(B228,[9]KDP!A:B,2,FALSE),"")</f>
        <v/>
      </c>
      <c r="H317" s="3"/>
      <c r="I317" s="3" t="str">
        <f>IFERROR(VLOOKUP(B228,[9]Climate!A:B,2,FALSE),"")</f>
        <v/>
      </c>
      <c r="J317" s="3"/>
      <c r="K317" s="3" t="str">
        <f>IFERROR(VLOOKUP(B228,[9]IMPL_AG!A:B,2,FALSE),"")</f>
        <v/>
      </c>
      <c r="L317" s="3"/>
      <c r="M317" s="3" t="str">
        <f>IFERROR(VLOOKUP(B228,[9]FIN_SYS!A:B,2,FALSE),"")</f>
        <v/>
      </c>
      <c r="N317" s="3"/>
      <c r="O317" s="3" t="str">
        <f>IFERROR(VLOOKUP(B228,[9]GOK_DONOR!A:B,2,FALSE),"")</f>
        <v/>
      </c>
      <c r="P317" s="3"/>
      <c r="Q317" s="3" t="str">
        <f>IFERROR(VLOOKUP(B228,[9]LCDF!A:B,2,FALSE),"")</f>
        <v/>
      </c>
    </row>
    <row r="318" spans="1:17" ht="14.25" customHeight="1">
      <c r="A318" s="108" t="s">
        <v>2179</v>
      </c>
      <c r="B318" s="60">
        <v>6</v>
      </c>
      <c r="C318" s="60" t="s">
        <v>2180</v>
      </c>
      <c r="D318" s="114"/>
      <c r="E318" s="3" t="str">
        <f>IFERROR(VLOOKUP(B229,[9]KV20!A:B,2,FALSE),"")</f>
        <v/>
      </c>
      <c r="F318" s="3"/>
      <c r="G318" s="66" t="str">
        <f>IFERROR(VLOOKUP(B229,[9]KDP!A:B,2,FALSE),"")</f>
        <v/>
      </c>
      <c r="H318" s="114"/>
      <c r="I318" s="3" t="str">
        <f>IFERROR(VLOOKUP(B229,[9]Climate!A:B,2,FALSE),"")</f>
        <v/>
      </c>
      <c r="J318" s="3"/>
      <c r="K318" s="3" t="str">
        <f>IFERROR(VLOOKUP(B229,[9]IMPL_AG!A:B,2,FALSE),"")</f>
        <v/>
      </c>
      <c r="L318" s="3"/>
      <c r="M318" s="3" t="str">
        <f>IFERROR(VLOOKUP(B229,[9]FIN_SYS!A:B,2,FALSE),"")</f>
        <v/>
      </c>
      <c r="N318" s="3"/>
      <c r="O318" s="3" t="str">
        <f>IFERROR(VLOOKUP(B229,[9]GOK_DONOR!A:B,2,FALSE),"")</f>
        <v/>
      </c>
      <c r="P318" s="3"/>
      <c r="Q318" s="3" t="str">
        <f>IFERROR(VLOOKUP(B229,[9]LCDF!A:B,2,FALSE),"")</f>
        <v/>
      </c>
    </row>
    <row r="319" spans="1:17" ht="14.25" customHeight="1">
      <c r="A319" s="108" t="s">
        <v>2182</v>
      </c>
      <c r="B319" s="58" t="s">
        <v>2183</v>
      </c>
      <c r="C319" s="60" t="s">
        <v>2184</v>
      </c>
      <c r="D319" s="3"/>
      <c r="E319" s="3" t="str">
        <f>IFERROR(VLOOKUP(B230,[9]KV20!A:B,2,FALSE),"")</f>
        <v/>
      </c>
      <c r="F319" s="3"/>
      <c r="G319" s="66" t="str">
        <f>IFERROR(VLOOKUP(B230,[9]KDP!A:B,2,FALSE),"")</f>
        <v/>
      </c>
      <c r="H319" s="3"/>
      <c r="I319" s="3" t="str">
        <f>IFERROR(VLOOKUP(B230,[9]Climate!A:B,2,FALSE),"")</f>
        <v/>
      </c>
      <c r="J319" s="3"/>
      <c r="K319" s="3" t="str">
        <f>IFERROR(VLOOKUP(B230,[9]IMPL_AG!A:B,2,FALSE),"")</f>
        <v/>
      </c>
      <c r="L319" s="3"/>
      <c r="M319" s="3" t="str">
        <f>IFERROR(VLOOKUP(B230,[9]FIN_SYS!A:B,2,FALSE),"")</f>
        <v/>
      </c>
      <c r="N319" s="3"/>
      <c r="O319" s="3" t="str">
        <f>IFERROR(VLOOKUP(B230,[9]GOK_DONOR!A:B,2,FALSE),"")</f>
        <v/>
      </c>
      <c r="P319" s="3"/>
      <c r="Q319" s="3" t="str">
        <f>IFERROR(VLOOKUP(B230,[9]LCDF!A:B,2,FALSE),"")</f>
        <v/>
      </c>
    </row>
    <row r="320" spans="1:17" ht="14.25" customHeight="1">
      <c r="A320" s="108" t="s">
        <v>2186</v>
      </c>
      <c r="B320" s="58" t="s">
        <v>2187</v>
      </c>
      <c r="C320" s="60" t="s">
        <v>2188</v>
      </c>
      <c r="D320" s="3"/>
      <c r="E320" s="3" t="str">
        <f>IFERROR(VLOOKUP(B231,[9]KV20!A:B,2,FALSE),"")</f>
        <v/>
      </c>
      <c r="F320" s="3"/>
      <c r="G320" s="66" t="str">
        <f>IFERROR(VLOOKUP(B231,[9]KDP!A:B,2,FALSE),"")</f>
        <v/>
      </c>
      <c r="H320" s="3"/>
      <c r="I320" s="3" t="str">
        <f>IFERROR(VLOOKUP(B231,[9]Climate!A:B,2,FALSE),"")</f>
        <v/>
      </c>
      <c r="J320" s="3"/>
      <c r="K320" s="3" t="str">
        <f>IFERROR(VLOOKUP(B231,[9]IMPL_AG!A:B,2,FALSE),"")</f>
        <v/>
      </c>
      <c r="L320" s="3"/>
      <c r="M320" s="3" t="str">
        <f>IFERROR(VLOOKUP(B231,[9]FIN_SYS!A:B,2,FALSE),"")</f>
        <v/>
      </c>
      <c r="N320" s="3"/>
      <c r="O320" s="3" t="str">
        <f>IFERROR(VLOOKUP(B231,[9]GOK_DONOR!A:B,2,FALSE),"")</f>
        <v/>
      </c>
      <c r="P320" s="3"/>
      <c r="Q320" s="3" t="str">
        <f>IFERROR(VLOOKUP(B231,[9]LCDF!A:B,2,FALSE),"")</f>
        <v/>
      </c>
    </row>
    <row r="321" spans="1:17" ht="14.25" customHeight="1">
      <c r="A321" s="108" t="s">
        <v>2190</v>
      </c>
      <c r="B321" s="58" t="s">
        <v>2191</v>
      </c>
      <c r="C321" s="60" t="s">
        <v>2192</v>
      </c>
      <c r="D321" s="3"/>
      <c r="E321" s="3" t="str">
        <f>IFERROR(VLOOKUP(B232,[9]KV20!A:B,2,FALSE),"")</f>
        <v/>
      </c>
      <c r="F321" s="3"/>
      <c r="G321" s="66" t="str">
        <f>IFERROR(VLOOKUP(B232,[9]KDP!A:B,2,FALSE),"")</f>
        <v/>
      </c>
      <c r="H321" s="3"/>
      <c r="I321" s="3" t="str">
        <f>IFERROR(VLOOKUP(B232,[9]Climate!A:B,2,FALSE),"")</f>
        <v/>
      </c>
      <c r="J321" s="3"/>
      <c r="K321" s="3" t="str">
        <f>IFERROR(VLOOKUP(B232,[9]IMPL_AG!A:B,2,FALSE),"")</f>
        <v/>
      </c>
      <c r="L321" s="3"/>
      <c r="M321" s="3" t="str">
        <f>IFERROR(VLOOKUP(B232,[9]FIN_SYS!A:B,2,FALSE),"")</f>
        <v/>
      </c>
      <c r="N321" s="3"/>
      <c r="O321" s="3" t="str">
        <f>IFERROR(VLOOKUP(B232,[9]GOK_DONOR!A:B,2,FALSE),"")</f>
        <v/>
      </c>
      <c r="P321" s="3"/>
      <c r="Q321" s="3" t="str">
        <f>IFERROR(VLOOKUP(B232,[9]LCDF!A:B,2,FALSE),"")</f>
        <v/>
      </c>
    </row>
    <row r="322" spans="1:17" ht="14.25" customHeight="1">
      <c r="A322" s="108" t="s">
        <v>2194</v>
      </c>
      <c r="B322" s="58" t="s">
        <v>2195</v>
      </c>
      <c r="C322" s="60" t="s">
        <v>2196</v>
      </c>
      <c r="D322" s="3"/>
      <c r="E322" s="3" t="str">
        <f>IFERROR(VLOOKUP(B233,[9]KV20!A:B,2,FALSE),"")</f>
        <v/>
      </c>
      <c r="F322" s="3"/>
      <c r="G322" s="66" t="str">
        <f>IFERROR(VLOOKUP(B233,[9]KDP!A:B,2,FALSE),"")</f>
        <v/>
      </c>
      <c r="H322" s="3"/>
      <c r="I322" s="3" t="str">
        <f>IFERROR(VLOOKUP(B233,[9]Climate!A:B,2,FALSE),"")</f>
        <v/>
      </c>
      <c r="J322" s="3"/>
      <c r="K322" s="3" t="str">
        <f>IFERROR(VLOOKUP(B233,[9]IMPL_AG!A:B,2,FALSE),"")</f>
        <v/>
      </c>
      <c r="L322" s="3"/>
      <c r="M322" s="3" t="str">
        <f>IFERROR(VLOOKUP(B233,[9]FIN_SYS!A:B,2,FALSE),"")</f>
        <v/>
      </c>
      <c r="N322" s="3"/>
      <c r="O322" s="3" t="str">
        <f>IFERROR(VLOOKUP(B233,[9]GOK_DONOR!A:B,2,FALSE),"")</f>
        <v/>
      </c>
      <c r="P322" s="3"/>
      <c r="Q322" s="3" t="str">
        <f>IFERROR(VLOOKUP(B233,[9]LCDF!A:B,2,FALSE),"")</f>
        <v/>
      </c>
    </row>
    <row r="323" spans="1:17" ht="14.25" customHeight="1">
      <c r="A323" s="108" t="s">
        <v>2198</v>
      </c>
      <c r="B323" s="58" t="s">
        <v>2199</v>
      </c>
      <c r="C323" s="60" t="s">
        <v>2200</v>
      </c>
      <c r="D323" s="3"/>
      <c r="E323" s="3" t="str">
        <f>IFERROR(VLOOKUP(B234,[9]KV20!A:B,2,FALSE),"")</f>
        <v/>
      </c>
      <c r="F323" s="3"/>
      <c r="G323" s="66" t="str">
        <f>IFERROR(VLOOKUP(B234,[9]KDP!A:B,2,FALSE),"")</f>
        <v/>
      </c>
      <c r="H323" s="3"/>
      <c r="I323" s="3" t="str">
        <f>IFERROR(VLOOKUP(B234,[9]Climate!A:B,2,FALSE),"")</f>
        <v/>
      </c>
      <c r="J323" s="3"/>
      <c r="K323" s="3" t="str">
        <f>IFERROR(VLOOKUP(B234,[9]IMPL_AG!A:B,2,FALSE),"")</f>
        <v/>
      </c>
      <c r="L323" s="3"/>
      <c r="M323" s="3" t="str">
        <f>IFERROR(VLOOKUP(B234,[9]FIN_SYS!A:B,2,FALSE),"")</f>
        <v/>
      </c>
      <c r="N323" s="3"/>
      <c r="O323" s="3" t="str">
        <f>IFERROR(VLOOKUP(B234,[9]GOK_DONOR!A:B,2,FALSE),"")</f>
        <v/>
      </c>
      <c r="P323" s="3"/>
      <c r="Q323" s="3" t="str">
        <f>IFERROR(VLOOKUP(B234,[9]LCDF!A:B,2,FALSE),"")</f>
        <v/>
      </c>
    </row>
    <row r="324" spans="1:17" ht="14.25" customHeight="1">
      <c r="A324" s="108" t="s">
        <v>2202</v>
      </c>
      <c r="B324" s="58" t="s">
        <v>2203</v>
      </c>
      <c r="C324" s="60" t="s">
        <v>2204</v>
      </c>
      <c r="D324" s="3"/>
      <c r="E324" s="3" t="str">
        <f>IFERROR(VLOOKUP(B235,[9]KV20!A:B,2,FALSE),"")</f>
        <v/>
      </c>
      <c r="F324" s="3"/>
      <c r="G324" s="66" t="str">
        <f>IFERROR(VLOOKUP(B235,[9]KDP!A:B,2,FALSE),"")</f>
        <v/>
      </c>
      <c r="H324" s="3"/>
      <c r="I324" s="3" t="str">
        <f>IFERROR(VLOOKUP(B235,[9]Climate!A:B,2,FALSE),"")</f>
        <v/>
      </c>
      <c r="J324" s="3"/>
      <c r="K324" s="3" t="str">
        <f>IFERROR(VLOOKUP(B235,[9]IMPL_AG!A:B,2,FALSE),"")</f>
        <v/>
      </c>
      <c r="L324" s="3"/>
      <c r="M324" s="3" t="str">
        <f>IFERROR(VLOOKUP(B235,[9]FIN_SYS!A:B,2,FALSE),"")</f>
        <v/>
      </c>
      <c r="N324" s="3"/>
      <c r="O324" s="3" t="str">
        <f>IFERROR(VLOOKUP(B235,[9]GOK_DONOR!A:B,2,FALSE),"")</f>
        <v/>
      </c>
      <c r="P324" s="3"/>
      <c r="Q324" s="3" t="str">
        <f>IFERROR(VLOOKUP(B235,[9]LCDF!A:B,2,FALSE),"")</f>
        <v/>
      </c>
    </row>
    <row r="325" spans="1:17" ht="14.25" customHeight="1">
      <c r="A325" s="108" t="s">
        <v>2206</v>
      </c>
      <c r="B325" s="60" t="s">
        <v>2207</v>
      </c>
      <c r="C325" s="60" t="s">
        <v>2208</v>
      </c>
      <c r="D325" s="3"/>
      <c r="E325" s="3" t="str">
        <f>IFERROR(VLOOKUP(B236,[9]KV20!A:B,2,FALSE),"")</f>
        <v/>
      </c>
      <c r="F325" s="3"/>
      <c r="G325" s="66" t="str">
        <f>IFERROR(VLOOKUP(B236,[9]KDP!A:B,2,FALSE),"")</f>
        <v/>
      </c>
      <c r="H325" s="3"/>
      <c r="I325" s="3" t="str">
        <f>IFERROR(VLOOKUP(B236,[9]Climate!A:B,2,FALSE),"")</f>
        <v/>
      </c>
      <c r="J325" s="3"/>
      <c r="K325" s="3" t="str">
        <f>IFERROR(VLOOKUP(B236,[9]IMPL_AG!A:B,2,FALSE),"")</f>
        <v/>
      </c>
      <c r="L325" s="3"/>
      <c r="M325" s="3" t="str">
        <f>IFERROR(VLOOKUP(B236,[9]FIN_SYS!A:B,2,FALSE),"")</f>
        <v/>
      </c>
      <c r="N325" s="3"/>
      <c r="O325" s="3" t="str">
        <f>IFERROR(VLOOKUP(B236,[9]GOK_DONOR!A:B,2,FALSE),"")</f>
        <v/>
      </c>
      <c r="P325" s="3"/>
      <c r="Q325" s="3" t="str">
        <f>IFERROR(VLOOKUP(B236,[9]LCDF!A:B,2,FALSE),"")</f>
        <v/>
      </c>
    </row>
    <row r="326" spans="1:17" ht="14.25" customHeight="1">
      <c r="A326" s="108" t="s">
        <v>2210</v>
      </c>
      <c r="B326" s="60" t="s">
        <v>2211</v>
      </c>
      <c r="C326" s="60" t="s">
        <v>2212</v>
      </c>
      <c r="D326" s="3"/>
      <c r="E326" s="3" t="str">
        <f>IFERROR(VLOOKUP(B237,[9]KV20!A:B,2,FALSE),"")</f>
        <v/>
      </c>
      <c r="F326" s="3"/>
      <c r="G326" s="66" t="str">
        <f>IFERROR(VLOOKUP(B237,[9]KDP!A:B,2,FALSE),"")</f>
        <v/>
      </c>
      <c r="H326" s="3"/>
      <c r="I326" s="3" t="str">
        <f>IFERROR(VLOOKUP(B237,[9]Climate!A:B,2,FALSE),"")</f>
        <v/>
      </c>
      <c r="J326" s="3"/>
      <c r="K326" s="3" t="str">
        <f>IFERROR(VLOOKUP(B237,[9]IMPL_AG!A:B,2,FALSE),"")</f>
        <v/>
      </c>
      <c r="L326" s="3"/>
      <c r="M326" s="3" t="str">
        <f>IFERROR(VLOOKUP(B237,[9]FIN_SYS!A:B,2,FALSE),"")</f>
        <v/>
      </c>
      <c r="N326" s="3"/>
      <c r="O326" s="3" t="str">
        <f>IFERROR(VLOOKUP(B237,[9]GOK_DONOR!A:B,2,FALSE),"")</f>
        <v/>
      </c>
      <c r="P326" s="3"/>
      <c r="Q326" s="3" t="str">
        <f>IFERROR(VLOOKUP(B237,[9]LCDF!A:B,2,FALSE),"")</f>
        <v/>
      </c>
    </row>
    <row r="327" spans="1:17" ht="14.25" customHeight="1">
      <c r="A327" s="108" t="s">
        <v>2213</v>
      </c>
      <c r="B327" s="60" t="s">
        <v>2214</v>
      </c>
      <c r="C327" s="60" t="s">
        <v>2215</v>
      </c>
      <c r="D327" s="3"/>
      <c r="E327" s="3" t="str">
        <f>IFERROR(VLOOKUP(B238,[9]KV20!A:B,2,FALSE),"")</f>
        <v/>
      </c>
      <c r="F327" s="3"/>
      <c r="G327" s="66" t="str">
        <f>IFERROR(VLOOKUP(B238,[9]KDP!A:B,2,FALSE),"")</f>
        <v/>
      </c>
      <c r="H327" s="3"/>
      <c r="I327" s="3" t="str">
        <f>IFERROR(VLOOKUP(B238,[9]Climate!A:B,2,FALSE),"")</f>
        <v/>
      </c>
      <c r="J327" s="3"/>
      <c r="K327" s="3" t="str">
        <f>IFERROR(VLOOKUP(B238,[9]IMPL_AG!A:B,2,FALSE),"")</f>
        <v/>
      </c>
      <c r="L327" s="3"/>
      <c r="M327" s="3" t="str">
        <f>IFERROR(VLOOKUP(B238,[9]FIN_SYS!A:B,2,FALSE),"")</f>
        <v/>
      </c>
      <c r="N327" s="3"/>
      <c r="O327" s="3" t="str">
        <f>IFERROR(VLOOKUP(B238,[9]GOK_DONOR!A:B,2,FALSE),"")</f>
        <v/>
      </c>
      <c r="P327" s="3"/>
      <c r="Q327" s="3" t="str">
        <f>IFERROR(VLOOKUP(B238,[9]LCDF!A:B,2,FALSE),"")</f>
        <v/>
      </c>
    </row>
    <row r="328" spans="1:17" ht="14.25" customHeight="1">
      <c r="A328" s="108" t="s">
        <v>2217</v>
      </c>
      <c r="B328" s="58" t="s">
        <v>2218</v>
      </c>
      <c r="C328" s="60" t="s">
        <v>2219</v>
      </c>
      <c r="D328" s="3"/>
      <c r="E328" s="3" t="str">
        <f>IFERROR(VLOOKUP(B239,[9]KV20!A:B,2,FALSE),"")</f>
        <v/>
      </c>
      <c r="F328" s="3"/>
      <c r="G328" s="66" t="str">
        <f>IFERROR(VLOOKUP(B239,[9]KDP!A:B,2,FALSE),"")</f>
        <v/>
      </c>
      <c r="H328" s="3"/>
      <c r="I328" s="3" t="str">
        <f>IFERROR(VLOOKUP(B239,[9]Climate!A:B,2,FALSE),"")</f>
        <v/>
      </c>
      <c r="J328" s="3"/>
      <c r="K328" s="3" t="str">
        <f>IFERROR(VLOOKUP(B239,[9]IMPL_AG!A:B,2,FALSE),"")</f>
        <v/>
      </c>
      <c r="L328" s="3"/>
      <c r="M328" s="3" t="str">
        <f>IFERROR(VLOOKUP(B239,[9]FIN_SYS!A:B,2,FALSE),"")</f>
        <v/>
      </c>
      <c r="N328" s="3"/>
      <c r="O328" s="3" t="str">
        <f>IFERROR(VLOOKUP(B239,[9]GOK_DONOR!A:B,2,FALSE),"")</f>
        <v/>
      </c>
      <c r="P328" s="3"/>
      <c r="Q328" s="3" t="str">
        <f>IFERROR(VLOOKUP(B239,[9]LCDF!A:B,2,FALSE),"")</f>
        <v/>
      </c>
    </row>
    <row r="329" spans="1:17" ht="14.25" customHeight="1">
      <c r="A329" s="108" t="s">
        <v>2221</v>
      </c>
      <c r="B329" s="58" t="s">
        <v>2222</v>
      </c>
      <c r="C329" s="60" t="s">
        <v>2223</v>
      </c>
      <c r="D329" s="3"/>
      <c r="E329" s="3" t="str">
        <f>IFERROR(VLOOKUP(B240,[9]KV20!A:B,2,FALSE),"")</f>
        <v/>
      </c>
      <c r="F329" s="3"/>
      <c r="G329" s="66" t="str">
        <f>IFERROR(VLOOKUP(B240,[9]KDP!A:B,2,FALSE),"")</f>
        <v/>
      </c>
      <c r="H329" s="3"/>
      <c r="I329" s="3" t="str">
        <f>IFERROR(VLOOKUP(B240,[9]Climate!A:B,2,FALSE),"")</f>
        <v/>
      </c>
      <c r="J329" s="3"/>
      <c r="K329" s="3" t="str">
        <f>IFERROR(VLOOKUP(B240,[9]IMPL_AG!A:B,2,FALSE),"")</f>
        <v/>
      </c>
      <c r="L329" s="3"/>
      <c r="M329" s="3" t="str">
        <f>IFERROR(VLOOKUP(B240,[9]FIN_SYS!A:B,2,FALSE),"")</f>
        <v/>
      </c>
      <c r="N329" s="3"/>
      <c r="O329" s="3" t="str">
        <f>IFERROR(VLOOKUP(B240,[9]GOK_DONOR!A:B,2,FALSE),"")</f>
        <v/>
      </c>
      <c r="P329" s="3"/>
      <c r="Q329" s="3" t="str">
        <f>IFERROR(VLOOKUP(B240,[9]LCDF!A:B,2,FALSE),"")</f>
        <v/>
      </c>
    </row>
    <row r="330" spans="1:17" ht="14.25" customHeight="1">
      <c r="A330" s="108" t="s">
        <v>2224</v>
      </c>
      <c r="B330" s="60" t="s">
        <v>2225</v>
      </c>
      <c r="C330" s="60" t="s">
        <v>2226</v>
      </c>
      <c r="D330" s="3"/>
      <c r="E330" s="3" t="str">
        <f>IFERROR(VLOOKUP(B241,[9]KV20!A:B,2,FALSE),"")</f>
        <v/>
      </c>
      <c r="F330" s="3"/>
      <c r="G330" s="66" t="str">
        <f>IFERROR(VLOOKUP(B241,[9]KDP!A:B,2,FALSE),"")</f>
        <v/>
      </c>
      <c r="H330" s="3"/>
      <c r="I330" s="3" t="str">
        <f>IFERROR(VLOOKUP(B241,[9]Climate!A:B,2,FALSE),"")</f>
        <v/>
      </c>
      <c r="J330" s="3"/>
      <c r="K330" s="3" t="str">
        <f>IFERROR(VLOOKUP(B241,[9]IMPL_AG!A:B,2,FALSE),"")</f>
        <v/>
      </c>
      <c r="L330" s="3"/>
      <c r="M330" s="3" t="str">
        <f>IFERROR(VLOOKUP(B241,[9]FIN_SYS!A:B,2,FALSE),"")</f>
        <v/>
      </c>
      <c r="N330" s="3"/>
      <c r="O330" s="3" t="str">
        <f>IFERROR(VLOOKUP(B241,[9]GOK_DONOR!A:B,2,FALSE),"")</f>
        <v/>
      </c>
      <c r="P330" s="3"/>
      <c r="Q330" s="3" t="str">
        <f>IFERROR(VLOOKUP(B241,[9]LCDF!A:B,2,FALSE),"")</f>
        <v/>
      </c>
    </row>
    <row r="331" spans="1:17" ht="14.25" customHeight="1">
      <c r="A331" s="108" t="s">
        <v>2228</v>
      </c>
      <c r="B331" s="58" t="s">
        <v>2229</v>
      </c>
      <c r="C331" s="60" t="s">
        <v>2230</v>
      </c>
      <c r="D331" s="3"/>
      <c r="E331" s="3" t="str">
        <f>IFERROR(VLOOKUP(B242,[9]KV20!A:B,2,FALSE),"")</f>
        <v/>
      </c>
      <c r="F331" s="3"/>
      <c r="G331" s="66" t="str">
        <f>IFERROR(VLOOKUP(B242,[9]KDP!A:B,2,FALSE),"")</f>
        <v/>
      </c>
      <c r="H331" s="3"/>
      <c r="I331" s="3" t="str">
        <f>IFERROR(VLOOKUP(B242,[9]Climate!A:B,2,FALSE),"")</f>
        <v/>
      </c>
      <c r="J331" s="3"/>
      <c r="K331" s="3" t="str">
        <f>IFERROR(VLOOKUP(B242,[9]IMPL_AG!A:B,2,FALSE),"")</f>
        <v/>
      </c>
      <c r="L331" s="3"/>
      <c r="M331" s="3" t="str">
        <f>IFERROR(VLOOKUP(B242,[9]FIN_SYS!A:B,2,FALSE),"")</f>
        <v/>
      </c>
      <c r="N331" s="3"/>
      <c r="O331" s="3" t="str">
        <f>IFERROR(VLOOKUP(B242,[9]GOK_DONOR!A:B,2,FALSE),"")</f>
        <v/>
      </c>
      <c r="P331" s="3"/>
      <c r="Q331" s="3" t="str">
        <f>IFERROR(VLOOKUP(B242,[9]LCDF!A:B,2,FALSE),"")</f>
        <v/>
      </c>
    </row>
    <row r="332" spans="1:17" ht="14.25" customHeight="1">
      <c r="A332" s="108" t="s">
        <v>2232</v>
      </c>
      <c r="B332" s="60" t="s">
        <v>2233</v>
      </c>
      <c r="C332" s="60" t="s">
        <v>2234</v>
      </c>
      <c r="D332" s="3"/>
      <c r="E332" s="3" t="str">
        <f>IFERROR(VLOOKUP(B243,[9]KV20!A:B,2,FALSE),"")</f>
        <v/>
      </c>
      <c r="F332" s="3"/>
      <c r="G332" s="66" t="str">
        <f>IFERROR(VLOOKUP(B243,[9]KDP!A:B,2,FALSE),"")</f>
        <v/>
      </c>
      <c r="H332" s="3"/>
      <c r="I332" s="3" t="str">
        <f>IFERROR(VLOOKUP(B243,[9]Climate!A:B,2,FALSE),"")</f>
        <v/>
      </c>
      <c r="J332" s="3"/>
      <c r="K332" s="3" t="str">
        <f>IFERROR(VLOOKUP(B243,[9]IMPL_AG!A:B,2,FALSE),"")</f>
        <v/>
      </c>
      <c r="L332" s="3"/>
      <c r="M332" s="3" t="str">
        <f>IFERROR(VLOOKUP(B243,[9]FIN_SYS!A:B,2,FALSE),"")</f>
        <v/>
      </c>
      <c r="N332" s="3"/>
      <c r="O332" s="3" t="str">
        <f>IFERROR(VLOOKUP(B243,[9]GOK_DONOR!A:B,2,FALSE),"")</f>
        <v/>
      </c>
      <c r="P332" s="3"/>
      <c r="Q332" s="3" t="str">
        <f>IFERROR(VLOOKUP(B243,[9]LCDF!A:B,2,FALSE),"")</f>
        <v/>
      </c>
    </row>
    <row r="333" spans="1:17" ht="14.25" customHeight="1">
      <c r="A333" s="108" t="s">
        <v>2236</v>
      </c>
      <c r="B333" s="58" t="s">
        <v>2237</v>
      </c>
      <c r="C333" s="60" t="s">
        <v>2238</v>
      </c>
      <c r="D333" s="3"/>
      <c r="E333" s="3" t="str">
        <f>IFERROR(VLOOKUP(B244,[9]KV20!A:B,2,FALSE),"")</f>
        <v/>
      </c>
      <c r="F333" s="3"/>
      <c r="G333" s="66" t="str">
        <f>IFERROR(VLOOKUP(B244,[9]KDP!A:B,2,FALSE),"")</f>
        <v/>
      </c>
      <c r="H333" s="3"/>
      <c r="I333" s="3" t="str">
        <f>IFERROR(VLOOKUP(B244,[9]Climate!A:B,2,FALSE),"")</f>
        <v/>
      </c>
      <c r="J333" s="3"/>
      <c r="K333" s="3" t="str">
        <f>IFERROR(VLOOKUP(B244,[9]IMPL_AG!A:B,2,FALSE),"")</f>
        <v/>
      </c>
      <c r="L333" s="3"/>
      <c r="M333" s="3" t="str">
        <f>IFERROR(VLOOKUP(B244,[9]FIN_SYS!A:B,2,FALSE),"")</f>
        <v/>
      </c>
      <c r="N333" s="3"/>
      <c r="O333" s="3" t="str">
        <f>IFERROR(VLOOKUP(B244,[9]GOK_DONOR!A:B,2,FALSE),"")</f>
        <v/>
      </c>
      <c r="P333" s="3"/>
      <c r="Q333" s="3" t="str">
        <f>IFERROR(VLOOKUP(B244,[9]LCDF!A:B,2,FALSE),"")</f>
        <v/>
      </c>
    </row>
    <row r="334" spans="1:17" ht="14.25" customHeight="1">
      <c r="A334" s="108" t="s">
        <v>2240</v>
      </c>
      <c r="B334" s="58" t="s">
        <v>2241</v>
      </c>
      <c r="C334" s="60" t="s">
        <v>2242</v>
      </c>
      <c r="D334" s="3"/>
      <c r="E334" s="3" t="str">
        <f>IFERROR(VLOOKUP(B245,[9]KV20!A:B,2,FALSE),"")</f>
        <v/>
      </c>
      <c r="F334" s="3"/>
      <c r="G334" s="66" t="str">
        <f>IFERROR(VLOOKUP(B245,[9]KDP!A:B,2,FALSE),"")</f>
        <v/>
      </c>
      <c r="H334" s="3"/>
      <c r="I334" s="3" t="str">
        <f>IFERROR(VLOOKUP(B245,[9]Climate!A:B,2,FALSE),"")</f>
        <v/>
      </c>
      <c r="J334" s="3"/>
      <c r="K334" s="3" t="str">
        <f>IFERROR(VLOOKUP(B245,[9]IMPL_AG!A:B,2,FALSE),"")</f>
        <v/>
      </c>
      <c r="L334" s="3"/>
      <c r="M334" s="3" t="str">
        <f>IFERROR(VLOOKUP(B245,[9]FIN_SYS!A:B,2,FALSE),"")</f>
        <v/>
      </c>
      <c r="N334" s="3"/>
      <c r="O334" s="3" t="str">
        <f>IFERROR(VLOOKUP(B245,[9]GOK_DONOR!A:B,2,FALSE),"")</f>
        <v/>
      </c>
      <c r="P334" s="3"/>
      <c r="Q334" s="3" t="str">
        <f>IFERROR(VLOOKUP(B245,[9]LCDF!A:B,2,FALSE),"")</f>
        <v/>
      </c>
    </row>
    <row r="335" spans="1:17" ht="14.25" customHeight="1">
      <c r="A335" s="108" t="s">
        <v>2244</v>
      </c>
      <c r="B335" s="58" t="s">
        <v>2245</v>
      </c>
      <c r="C335" s="60" t="s">
        <v>2246</v>
      </c>
      <c r="D335" s="3"/>
      <c r="E335" s="3" t="str">
        <f>IFERROR(VLOOKUP(B246,[9]KV20!A:B,2,FALSE),"")</f>
        <v/>
      </c>
      <c r="F335" s="3"/>
      <c r="G335" s="66" t="str">
        <f>IFERROR(VLOOKUP(B246,[9]KDP!A:B,2,FALSE),"")</f>
        <v/>
      </c>
      <c r="H335" s="3"/>
      <c r="I335" s="3" t="str">
        <f>IFERROR(VLOOKUP(B246,[9]Climate!A:B,2,FALSE),"")</f>
        <v/>
      </c>
      <c r="J335" s="3"/>
      <c r="K335" s="3" t="str">
        <f>IFERROR(VLOOKUP(B246,[9]IMPL_AG!A:B,2,FALSE),"")</f>
        <v/>
      </c>
      <c r="L335" s="3"/>
      <c r="M335" s="3" t="str">
        <f>IFERROR(VLOOKUP(B246,[9]FIN_SYS!A:B,2,FALSE),"")</f>
        <v/>
      </c>
      <c r="N335" s="3"/>
      <c r="O335" s="3" t="str">
        <f>IFERROR(VLOOKUP(B246,[9]GOK_DONOR!A:B,2,FALSE),"")</f>
        <v/>
      </c>
      <c r="P335" s="3"/>
      <c r="Q335" s="3" t="str">
        <f>IFERROR(VLOOKUP(B246,[9]LCDF!A:B,2,FALSE),"")</f>
        <v/>
      </c>
    </row>
    <row r="336" spans="1:17" ht="14.25" customHeight="1">
      <c r="A336" s="108" t="s">
        <v>2248</v>
      </c>
      <c r="B336" s="58" t="s">
        <v>2249</v>
      </c>
      <c r="C336" s="60" t="s">
        <v>2250</v>
      </c>
      <c r="D336" s="3"/>
      <c r="E336" s="3" t="str">
        <f>IFERROR(VLOOKUP(B247,[9]KV20!A:B,2,FALSE),"")</f>
        <v/>
      </c>
      <c r="F336" s="3"/>
      <c r="G336" s="66" t="str">
        <f>IFERROR(VLOOKUP(B247,[9]KDP!A:B,2,FALSE),"")</f>
        <v/>
      </c>
      <c r="H336" s="3"/>
      <c r="I336" s="3" t="str">
        <f>IFERROR(VLOOKUP(B247,[9]Climate!A:B,2,FALSE),"")</f>
        <v/>
      </c>
      <c r="J336" s="3"/>
      <c r="K336" s="3" t="str">
        <f>IFERROR(VLOOKUP(B247,[9]IMPL_AG!A:B,2,FALSE),"")</f>
        <v/>
      </c>
      <c r="L336" s="3"/>
      <c r="M336" s="3" t="str">
        <f>IFERROR(VLOOKUP(B247,[9]FIN_SYS!A:B,2,FALSE),"")</f>
        <v/>
      </c>
      <c r="N336" s="3"/>
      <c r="O336" s="3" t="str">
        <f>IFERROR(VLOOKUP(B247,[9]GOK_DONOR!A:B,2,FALSE),"")</f>
        <v/>
      </c>
      <c r="P336" s="3"/>
      <c r="Q336" s="3" t="str">
        <f>IFERROR(VLOOKUP(B247,[9]LCDF!A:B,2,FALSE),"")</f>
        <v/>
      </c>
    </row>
    <row r="337" spans="1:17" ht="14.25" customHeight="1">
      <c r="A337" s="108" t="s">
        <v>2252</v>
      </c>
      <c r="B337" s="58" t="s">
        <v>2253</v>
      </c>
      <c r="C337" s="60" t="s">
        <v>2254</v>
      </c>
      <c r="D337" s="3"/>
      <c r="E337" s="3" t="str">
        <f>IFERROR(VLOOKUP(B248,[9]KV20!A:B,2,FALSE),"")</f>
        <v/>
      </c>
      <c r="F337" s="3"/>
      <c r="G337" s="66" t="str">
        <f>IFERROR(VLOOKUP(B248,[9]KDP!A:B,2,FALSE),"")</f>
        <v/>
      </c>
      <c r="H337" s="3"/>
      <c r="I337" s="3" t="str">
        <f>IFERROR(VLOOKUP(B248,[9]Climate!A:B,2,FALSE),"")</f>
        <v/>
      </c>
      <c r="J337" s="3"/>
      <c r="K337" s="3" t="str">
        <f>IFERROR(VLOOKUP(B248,[9]IMPL_AG!A:B,2,FALSE),"")</f>
        <v/>
      </c>
      <c r="L337" s="3"/>
      <c r="M337" s="3" t="str">
        <f>IFERROR(VLOOKUP(B248,[9]FIN_SYS!A:B,2,FALSE),"")</f>
        <v/>
      </c>
      <c r="N337" s="3"/>
      <c r="O337" s="3" t="str">
        <f>IFERROR(VLOOKUP(B248,[9]GOK_DONOR!A:B,2,FALSE),"")</f>
        <v/>
      </c>
      <c r="P337" s="3"/>
      <c r="Q337" s="3" t="str">
        <f>IFERROR(VLOOKUP(B248,[9]LCDF!A:B,2,FALSE),"")</f>
        <v/>
      </c>
    </row>
    <row r="338" spans="1:17" ht="14.25" customHeight="1">
      <c r="A338" s="108" t="s">
        <v>2256</v>
      </c>
      <c r="B338" s="58" t="s">
        <v>2257</v>
      </c>
      <c r="C338" s="60" t="s">
        <v>2258</v>
      </c>
      <c r="D338" s="3"/>
      <c r="E338" s="3" t="str">
        <f>IFERROR(VLOOKUP(B249,[9]KV20!A:B,2,FALSE),"")</f>
        <v/>
      </c>
      <c r="F338" s="3"/>
      <c r="G338" s="66" t="str">
        <f>IFERROR(VLOOKUP(B249,[9]KDP!A:B,2,FALSE),"")</f>
        <v/>
      </c>
      <c r="H338" s="3"/>
      <c r="I338" s="3" t="str">
        <f>IFERROR(VLOOKUP(B249,[9]Climate!A:B,2,FALSE),"")</f>
        <v/>
      </c>
      <c r="J338" s="3"/>
      <c r="K338" s="3" t="str">
        <f>IFERROR(VLOOKUP(B249,[9]IMPL_AG!A:B,2,FALSE),"")</f>
        <v/>
      </c>
      <c r="L338" s="3"/>
      <c r="M338" s="3" t="str">
        <f>IFERROR(VLOOKUP(B249,[9]FIN_SYS!A:B,2,FALSE),"")</f>
        <v/>
      </c>
      <c r="N338" s="3"/>
      <c r="O338" s="3" t="str">
        <f>IFERROR(VLOOKUP(B249,[9]GOK_DONOR!A:B,2,FALSE),"")</f>
        <v/>
      </c>
      <c r="P338" s="3"/>
      <c r="Q338" s="3" t="str">
        <f>IFERROR(VLOOKUP(B249,[9]LCDF!A:B,2,FALSE),"")</f>
        <v/>
      </c>
    </row>
    <row r="339" spans="1:17" ht="14.25" customHeight="1">
      <c r="A339" s="108" t="s">
        <v>2260</v>
      </c>
      <c r="B339" s="60" t="s">
        <v>2261</v>
      </c>
      <c r="C339" s="60" t="s">
        <v>2262</v>
      </c>
      <c r="D339" s="3"/>
      <c r="E339" s="3" t="str">
        <f>IFERROR(VLOOKUP(B250,[9]KV20!A:B,2,FALSE),"")</f>
        <v/>
      </c>
      <c r="F339" s="3"/>
      <c r="G339" s="66" t="str">
        <f>IFERROR(VLOOKUP(B250,[9]KDP!A:B,2,FALSE),"")</f>
        <v/>
      </c>
      <c r="H339" s="3"/>
      <c r="I339" s="3" t="str">
        <f>IFERROR(VLOOKUP(B250,[9]Climate!A:B,2,FALSE),"")</f>
        <v/>
      </c>
      <c r="J339" s="3"/>
      <c r="K339" s="3" t="str">
        <f>IFERROR(VLOOKUP(B250,[9]IMPL_AG!A:B,2,FALSE),"")</f>
        <v/>
      </c>
      <c r="L339" s="3"/>
      <c r="M339" s="3" t="str">
        <f>IFERROR(VLOOKUP(B250,[9]FIN_SYS!A:B,2,FALSE),"")</f>
        <v/>
      </c>
      <c r="N339" s="3"/>
      <c r="O339" s="3" t="str">
        <f>IFERROR(VLOOKUP(B250,[9]GOK_DONOR!A:B,2,FALSE),"")</f>
        <v/>
      </c>
      <c r="P339" s="3"/>
      <c r="Q339" s="3" t="str">
        <f>IFERROR(VLOOKUP(B250,[9]LCDF!A:B,2,FALSE),"")</f>
        <v/>
      </c>
    </row>
    <row r="340" spans="1:17" ht="14.25" customHeight="1">
      <c r="A340" s="108" t="s">
        <v>2264</v>
      </c>
      <c r="B340" s="58" t="s">
        <v>2265</v>
      </c>
      <c r="C340" s="60" t="s">
        <v>2266</v>
      </c>
      <c r="D340" s="3"/>
      <c r="E340" s="3" t="str">
        <f>IFERROR(VLOOKUP(B251,[9]KV20!A:B,2,FALSE),"")</f>
        <v/>
      </c>
      <c r="F340" s="3"/>
      <c r="G340" s="66" t="str">
        <f>IFERROR(VLOOKUP(B251,[9]KDP!A:B,2,FALSE),"")</f>
        <v/>
      </c>
      <c r="H340" s="3"/>
      <c r="I340" s="3" t="str">
        <f>IFERROR(VLOOKUP(B251,[9]Climate!A:B,2,FALSE),"")</f>
        <v/>
      </c>
      <c r="J340" s="3"/>
      <c r="K340" s="3" t="str">
        <f>IFERROR(VLOOKUP(B251,[9]IMPL_AG!A:B,2,FALSE),"")</f>
        <v/>
      </c>
      <c r="L340" s="3"/>
      <c r="M340" s="3" t="str">
        <f>IFERROR(VLOOKUP(B251,[9]FIN_SYS!A:B,2,FALSE),"")</f>
        <v/>
      </c>
      <c r="N340" s="3"/>
      <c r="O340" s="3" t="str">
        <f>IFERROR(VLOOKUP(B251,[9]GOK_DONOR!A:B,2,FALSE),"")</f>
        <v/>
      </c>
      <c r="P340" s="3"/>
      <c r="Q340" s="3" t="str">
        <f>IFERROR(VLOOKUP(B251,[9]LCDF!A:B,2,FALSE),"")</f>
        <v/>
      </c>
    </row>
    <row r="341" spans="1:17" ht="14.25" customHeight="1">
      <c r="A341" s="108" t="s">
        <v>2268</v>
      </c>
      <c r="B341" s="60" t="s">
        <v>2269</v>
      </c>
      <c r="C341" s="60" t="s">
        <v>2270</v>
      </c>
      <c r="D341" s="3"/>
      <c r="E341" s="3" t="str">
        <f>IFERROR(VLOOKUP(B252,[9]KV20!A:B,2,FALSE),"")</f>
        <v/>
      </c>
      <c r="F341" s="3"/>
      <c r="G341" s="66" t="str">
        <f>IFERROR(VLOOKUP(B252,[9]KDP!A:B,2,FALSE),"")</f>
        <v/>
      </c>
      <c r="H341" s="3"/>
      <c r="I341" s="3" t="str">
        <f>IFERROR(VLOOKUP(B252,[9]Climate!A:B,2,FALSE),"")</f>
        <v/>
      </c>
      <c r="J341" s="3"/>
      <c r="K341" s="3" t="str">
        <f>IFERROR(VLOOKUP(B252,[9]IMPL_AG!A:B,2,FALSE),"")</f>
        <v/>
      </c>
      <c r="L341" s="3"/>
      <c r="M341" s="3" t="str">
        <f>IFERROR(VLOOKUP(B252,[9]FIN_SYS!A:B,2,FALSE),"")</f>
        <v/>
      </c>
      <c r="N341" s="3"/>
      <c r="O341" s="3" t="str">
        <f>IFERROR(VLOOKUP(B252,[9]GOK_DONOR!A:B,2,FALSE),"")</f>
        <v/>
      </c>
      <c r="P341" s="3"/>
      <c r="Q341" s="3" t="str">
        <f>IFERROR(VLOOKUP(B252,[9]LCDF!A:B,2,FALSE),"")</f>
        <v/>
      </c>
    </row>
    <row r="342" spans="1:17" ht="14.25" customHeight="1">
      <c r="A342" s="108" t="s">
        <v>2272</v>
      </c>
      <c r="B342" s="58" t="s">
        <v>2273</v>
      </c>
      <c r="C342" s="60" t="s">
        <v>2274</v>
      </c>
      <c r="D342" s="3"/>
      <c r="E342" s="3" t="str">
        <f>IFERROR(VLOOKUP(B253,[9]KV20!A:B,2,FALSE),"")</f>
        <v/>
      </c>
      <c r="F342" s="3"/>
      <c r="G342" s="66" t="str">
        <f>IFERROR(VLOOKUP(B253,[9]KDP!A:B,2,FALSE),"")</f>
        <v/>
      </c>
      <c r="H342" s="3"/>
      <c r="I342" s="3" t="str">
        <f>IFERROR(VLOOKUP(B253,[9]Climate!A:B,2,FALSE),"")</f>
        <v/>
      </c>
      <c r="J342" s="3"/>
      <c r="K342" s="3" t="str">
        <f>IFERROR(VLOOKUP(B253,[9]IMPL_AG!A:B,2,FALSE),"")</f>
        <v/>
      </c>
      <c r="L342" s="3"/>
      <c r="M342" s="3" t="str">
        <f>IFERROR(VLOOKUP(B253,[9]FIN_SYS!A:B,2,FALSE),"")</f>
        <v/>
      </c>
      <c r="N342" s="3"/>
      <c r="O342" s="3" t="str">
        <f>IFERROR(VLOOKUP(B253,[9]GOK_DONOR!A:B,2,FALSE),"")</f>
        <v/>
      </c>
      <c r="P342" s="3"/>
      <c r="Q342" s="3" t="str">
        <f>IFERROR(VLOOKUP(B253,[9]LCDF!A:B,2,FALSE),"")</f>
        <v/>
      </c>
    </row>
    <row r="343" spans="1:17" ht="14.25" customHeight="1">
      <c r="A343" s="108" t="s">
        <v>2276</v>
      </c>
      <c r="B343" s="58" t="s">
        <v>2277</v>
      </c>
      <c r="C343" s="60" t="s">
        <v>2278</v>
      </c>
      <c r="D343" s="3"/>
      <c r="E343" s="3" t="str">
        <f>IFERROR(VLOOKUP(B254,[9]KV20!A:B,2,FALSE),"")</f>
        <v/>
      </c>
      <c r="F343" s="3"/>
      <c r="G343" s="66" t="str">
        <f>IFERROR(VLOOKUP(B254,[9]KDP!A:B,2,FALSE),"")</f>
        <v/>
      </c>
      <c r="H343" s="3"/>
      <c r="I343" s="3" t="str">
        <f>IFERROR(VLOOKUP(B254,[9]Climate!A:B,2,FALSE),"")</f>
        <v/>
      </c>
      <c r="J343" s="3"/>
      <c r="K343" s="3" t="str">
        <f>IFERROR(VLOOKUP(B254,[9]IMPL_AG!A:B,2,FALSE),"")</f>
        <v/>
      </c>
      <c r="L343" s="3"/>
      <c r="M343" s="3" t="str">
        <f>IFERROR(VLOOKUP(B254,[9]FIN_SYS!A:B,2,FALSE),"")</f>
        <v/>
      </c>
      <c r="N343" s="3"/>
      <c r="O343" s="3" t="str">
        <f>IFERROR(VLOOKUP(B254,[9]GOK_DONOR!A:B,2,FALSE),"")</f>
        <v/>
      </c>
      <c r="P343" s="3"/>
      <c r="Q343" s="3" t="str">
        <f>IFERROR(VLOOKUP(B254,[9]LCDF!A:B,2,FALSE),"")</f>
        <v/>
      </c>
    </row>
    <row r="344" spans="1:17" ht="14.25" customHeight="1">
      <c r="A344" s="108" t="s">
        <v>2280</v>
      </c>
      <c r="B344" s="60" t="s">
        <v>2281</v>
      </c>
      <c r="C344" s="60" t="s">
        <v>2282</v>
      </c>
      <c r="D344" s="3"/>
      <c r="E344" s="3" t="str">
        <f>IFERROR(VLOOKUP(B255,[9]KV20!A:B,2,FALSE),"")</f>
        <v/>
      </c>
      <c r="F344" s="3"/>
      <c r="G344" s="66" t="str">
        <f>IFERROR(VLOOKUP(B255,[9]KDP!A:B,2,FALSE),"")</f>
        <v/>
      </c>
      <c r="H344" s="3"/>
      <c r="I344" s="3" t="str">
        <f>IFERROR(VLOOKUP(B255,[9]Climate!A:B,2,FALSE),"")</f>
        <v/>
      </c>
      <c r="J344" s="3"/>
      <c r="K344" s="3" t="str">
        <f>IFERROR(VLOOKUP(B255,[9]IMPL_AG!A:B,2,FALSE),"")</f>
        <v/>
      </c>
      <c r="L344" s="3"/>
      <c r="M344" s="3" t="str">
        <f>IFERROR(VLOOKUP(B255,[9]FIN_SYS!A:B,2,FALSE),"")</f>
        <v/>
      </c>
      <c r="N344" s="3"/>
      <c r="O344" s="3" t="str">
        <f>IFERROR(VLOOKUP(B255,[9]GOK_DONOR!A:B,2,FALSE),"")</f>
        <v/>
      </c>
      <c r="P344" s="3"/>
      <c r="Q344" s="3" t="str">
        <f>IFERROR(VLOOKUP(B255,[9]LCDF!A:B,2,FALSE),"")</f>
        <v/>
      </c>
    </row>
    <row r="345" spans="1:17" ht="14.25" customHeight="1">
      <c r="A345" s="108" t="s">
        <v>2284</v>
      </c>
      <c r="B345" s="58" t="s">
        <v>2285</v>
      </c>
      <c r="C345" s="60" t="s">
        <v>2286</v>
      </c>
      <c r="D345" s="3"/>
      <c r="E345" s="3" t="str">
        <f>IFERROR(VLOOKUP(B256,[9]KV20!A:B,2,FALSE),"")</f>
        <v/>
      </c>
      <c r="F345" s="3"/>
      <c r="G345" s="66" t="str">
        <f>IFERROR(VLOOKUP(B256,[9]KDP!A:B,2,FALSE),"")</f>
        <v/>
      </c>
      <c r="H345" s="3"/>
      <c r="I345" s="3" t="str">
        <f>IFERROR(VLOOKUP(B256,[9]Climate!A:B,2,FALSE),"")</f>
        <v/>
      </c>
      <c r="J345" s="3"/>
      <c r="K345" s="3" t="str">
        <f>IFERROR(VLOOKUP(B256,[9]IMPL_AG!A:B,2,FALSE),"")</f>
        <v/>
      </c>
      <c r="L345" s="3"/>
      <c r="M345" s="3" t="str">
        <f>IFERROR(VLOOKUP(B256,[9]FIN_SYS!A:B,2,FALSE),"")</f>
        <v/>
      </c>
      <c r="N345" s="3"/>
      <c r="O345" s="3" t="str">
        <f>IFERROR(VLOOKUP(B256,[9]GOK_DONOR!A:B,2,FALSE),"")</f>
        <v/>
      </c>
      <c r="P345" s="3"/>
      <c r="Q345" s="3" t="str">
        <f>IFERROR(VLOOKUP(B256,[9]LCDF!A:B,2,FALSE),"")</f>
        <v/>
      </c>
    </row>
    <row r="346" spans="1:17" ht="14.25" customHeight="1">
      <c r="A346" s="108" t="s">
        <v>2288</v>
      </c>
      <c r="B346" s="58" t="s">
        <v>2290</v>
      </c>
      <c r="C346" s="60" t="s">
        <v>2291</v>
      </c>
      <c r="D346" s="3"/>
      <c r="E346" s="3" t="str">
        <f>IFERROR(VLOOKUP(B257,[9]KV20!A:B,2,FALSE),"")</f>
        <v/>
      </c>
      <c r="F346" s="3"/>
      <c r="G346" s="66" t="str">
        <f>IFERROR(VLOOKUP(B257,[9]KDP!A:B,2,FALSE),"")</f>
        <v/>
      </c>
      <c r="H346" s="3"/>
      <c r="I346" s="3" t="str">
        <f>IFERROR(VLOOKUP(B257,[9]Climate!A:B,2,FALSE),"")</f>
        <v/>
      </c>
      <c r="J346" s="3"/>
      <c r="K346" s="3" t="str">
        <f>IFERROR(VLOOKUP(B257,[9]IMPL_AG!A:B,2,FALSE),"")</f>
        <v/>
      </c>
      <c r="L346" s="3"/>
      <c r="M346" s="3" t="str">
        <f>IFERROR(VLOOKUP(B257,[9]FIN_SYS!A:B,2,FALSE),"")</f>
        <v/>
      </c>
      <c r="N346" s="3"/>
      <c r="O346" s="3" t="str">
        <f>IFERROR(VLOOKUP(B257,[9]GOK_DONOR!A:B,2,FALSE),"")</f>
        <v/>
      </c>
      <c r="P346" s="3"/>
      <c r="Q346" s="3" t="str">
        <f>IFERROR(VLOOKUP(B257,[9]LCDF!A:B,2,FALSE),"")</f>
        <v/>
      </c>
    </row>
    <row r="347" spans="1:17" ht="14.25" customHeight="1">
      <c r="A347" s="108" t="s">
        <v>2293</v>
      </c>
      <c r="B347" s="60" t="s">
        <v>2294</v>
      </c>
      <c r="C347" s="60" t="s">
        <v>2295</v>
      </c>
      <c r="D347" s="3"/>
      <c r="E347" s="3" t="str">
        <f>IFERROR(VLOOKUP(B258,[9]KV20!A:B,2,FALSE),"")</f>
        <v/>
      </c>
      <c r="F347" s="3"/>
      <c r="G347" s="66" t="str">
        <f>IFERROR(VLOOKUP(B258,[9]KDP!A:B,2,FALSE),"")</f>
        <v/>
      </c>
      <c r="H347" s="3"/>
      <c r="I347" s="3" t="str">
        <f>IFERROR(VLOOKUP(B258,[9]Climate!A:B,2,FALSE),"")</f>
        <v/>
      </c>
      <c r="J347" s="3"/>
      <c r="K347" s="3" t="str">
        <f>IFERROR(VLOOKUP(B258,[9]IMPL_AG!A:B,2,FALSE),"")</f>
        <v/>
      </c>
      <c r="L347" s="3"/>
      <c r="M347" s="3" t="str">
        <f>IFERROR(VLOOKUP(B258,[9]FIN_SYS!A:B,2,FALSE),"")</f>
        <v/>
      </c>
      <c r="N347" s="3"/>
      <c r="O347" s="3" t="str">
        <f>IFERROR(VLOOKUP(B258,[9]GOK_DONOR!A:B,2,FALSE),"")</f>
        <v/>
      </c>
      <c r="P347" s="3"/>
      <c r="Q347" s="3" t="str">
        <f>IFERROR(VLOOKUP(B258,[9]LCDF!A:B,2,FALSE),"")</f>
        <v/>
      </c>
    </row>
    <row r="348" spans="1:17" ht="14.25" customHeight="1">
      <c r="A348" s="108" t="s">
        <v>2297</v>
      </c>
      <c r="B348" s="58" t="s">
        <v>2298</v>
      </c>
      <c r="C348" s="60" t="s">
        <v>2299</v>
      </c>
      <c r="D348" s="3"/>
      <c r="E348" s="3" t="str">
        <f>IFERROR(VLOOKUP(B259,[9]KV20!A:B,2,FALSE),"")</f>
        <v/>
      </c>
      <c r="F348" s="3"/>
      <c r="G348" s="66" t="str">
        <f>IFERROR(VLOOKUP(B259,[9]KDP!A:B,2,FALSE),"")</f>
        <v/>
      </c>
      <c r="H348" s="3"/>
      <c r="I348" s="3" t="str">
        <f>IFERROR(VLOOKUP(B259,[9]Climate!A:B,2,FALSE),"")</f>
        <v/>
      </c>
      <c r="J348" s="3"/>
      <c r="K348" s="3" t="str">
        <f>IFERROR(VLOOKUP(B259,[9]IMPL_AG!A:B,2,FALSE),"")</f>
        <v/>
      </c>
      <c r="L348" s="3"/>
      <c r="M348" s="3" t="str">
        <f>IFERROR(VLOOKUP(B259,[9]FIN_SYS!A:B,2,FALSE),"")</f>
        <v/>
      </c>
      <c r="N348" s="3"/>
      <c r="O348" s="3" t="str">
        <f>IFERROR(VLOOKUP(B259,[9]GOK_DONOR!A:B,2,FALSE),"")</f>
        <v/>
      </c>
      <c r="P348" s="3"/>
      <c r="Q348" s="3" t="str">
        <f>IFERROR(VLOOKUP(B259,[9]LCDF!A:B,2,FALSE),"")</f>
        <v/>
      </c>
    </row>
    <row r="349" spans="1:17" ht="14.25" customHeight="1">
      <c r="A349" s="108" t="s">
        <v>2301</v>
      </c>
      <c r="B349" s="58" t="s">
        <v>2302</v>
      </c>
      <c r="C349" s="60" t="s">
        <v>2303</v>
      </c>
      <c r="D349" s="3"/>
      <c r="E349" s="3" t="str">
        <f>IFERROR(VLOOKUP(B260,[9]KV20!A:B,2,FALSE),"")</f>
        <v/>
      </c>
      <c r="F349" s="3"/>
      <c r="G349" s="66" t="str">
        <f>IFERROR(VLOOKUP(B260,[9]KDP!A:B,2,FALSE),"")</f>
        <v/>
      </c>
      <c r="H349" s="3"/>
      <c r="I349" s="3" t="str">
        <f>IFERROR(VLOOKUP(B260,[9]Climate!A:B,2,FALSE),"")</f>
        <v/>
      </c>
      <c r="J349" s="3"/>
      <c r="K349" s="3" t="str">
        <f>IFERROR(VLOOKUP(B260,[9]IMPL_AG!A:B,2,FALSE),"")</f>
        <v/>
      </c>
      <c r="L349" s="3"/>
      <c r="M349" s="3" t="str">
        <f>IFERROR(VLOOKUP(B260,[9]FIN_SYS!A:B,2,FALSE),"")</f>
        <v/>
      </c>
      <c r="N349" s="3"/>
      <c r="O349" s="3" t="str">
        <f>IFERROR(VLOOKUP(B260,[9]GOK_DONOR!A:B,2,FALSE),"")</f>
        <v/>
      </c>
      <c r="P349" s="3"/>
      <c r="Q349" s="3" t="str">
        <f>IFERROR(VLOOKUP(B260,[9]LCDF!A:B,2,FALSE),"")</f>
        <v/>
      </c>
    </row>
    <row r="350" spans="1:17" ht="14.25" customHeight="1">
      <c r="A350" s="108" t="s">
        <v>2304</v>
      </c>
      <c r="B350" s="58" t="s">
        <v>2305</v>
      </c>
      <c r="C350" s="60" t="s">
        <v>2306</v>
      </c>
      <c r="D350" s="3"/>
      <c r="E350" s="3" t="str">
        <f>IFERROR(VLOOKUP(B261,[9]KV20!A:B,2,FALSE),"")</f>
        <v/>
      </c>
      <c r="F350" s="3"/>
      <c r="G350" s="66" t="str">
        <f>IFERROR(VLOOKUP(B261,[9]KDP!A:B,2,FALSE),"")</f>
        <v/>
      </c>
      <c r="H350" s="3"/>
      <c r="I350" s="3" t="str">
        <f>IFERROR(VLOOKUP(B261,[9]Climate!A:B,2,FALSE),"")</f>
        <v/>
      </c>
      <c r="J350" s="3"/>
      <c r="K350" s="3" t="str">
        <f>IFERROR(VLOOKUP(B261,[9]IMPL_AG!A:B,2,FALSE),"")</f>
        <v/>
      </c>
      <c r="L350" s="3"/>
      <c r="M350" s="3" t="str">
        <f>IFERROR(VLOOKUP(B261,[9]FIN_SYS!A:B,2,FALSE),"")</f>
        <v/>
      </c>
      <c r="N350" s="3"/>
      <c r="O350" s="3" t="str">
        <f>IFERROR(VLOOKUP(B261,[9]GOK_DONOR!A:B,2,FALSE),"")</f>
        <v/>
      </c>
      <c r="P350" s="3"/>
      <c r="Q350" s="3" t="str">
        <f>IFERROR(VLOOKUP(B261,[9]LCDF!A:B,2,FALSE),"")</f>
        <v/>
      </c>
    </row>
    <row r="351" spans="1:17" ht="14.25" customHeight="1">
      <c r="A351" s="108" t="s">
        <v>2309</v>
      </c>
      <c r="B351" s="60" t="s">
        <v>2310</v>
      </c>
      <c r="C351" s="60" t="s">
        <v>2311</v>
      </c>
      <c r="D351" s="3"/>
      <c r="E351" s="3" t="str">
        <f>IFERROR(VLOOKUP(B262,[9]KV20!A:B,2,FALSE),"")</f>
        <v/>
      </c>
      <c r="F351" s="3"/>
      <c r="G351" s="66" t="str">
        <f>IFERROR(VLOOKUP(B262,[9]KDP!A:B,2,FALSE),"")</f>
        <v/>
      </c>
      <c r="H351" s="3"/>
      <c r="I351" s="3" t="str">
        <f>IFERROR(VLOOKUP(B262,[9]Climate!A:B,2,FALSE),"")</f>
        <v/>
      </c>
      <c r="J351" s="3"/>
      <c r="K351" s="3" t="str">
        <f>IFERROR(VLOOKUP(B262,[9]IMPL_AG!A:B,2,FALSE),"")</f>
        <v/>
      </c>
      <c r="L351" s="3"/>
      <c r="M351" s="3" t="str">
        <f>IFERROR(VLOOKUP(B262,[9]FIN_SYS!A:B,2,FALSE),"")</f>
        <v/>
      </c>
      <c r="N351" s="3"/>
      <c r="O351" s="3" t="str">
        <f>IFERROR(VLOOKUP(B262,[9]GOK_DONOR!A:B,2,FALSE),"")</f>
        <v/>
      </c>
      <c r="P351" s="3"/>
      <c r="Q351" s="3" t="str">
        <f>IFERROR(VLOOKUP(B262,[9]LCDF!A:B,2,FALSE),"")</f>
        <v/>
      </c>
    </row>
    <row r="352" spans="1:17" ht="14.25" customHeight="1">
      <c r="A352" s="65" t="s">
        <v>2313</v>
      </c>
      <c r="B352" s="58" t="s">
        <v>2314</v>
      </c>
      <c r="C352" s="60" t="s">
        <v>2315</v>
      </c>
      <c r="D352" s="3"/>
      <c r="E352" s="3" t="str">
        <f>IFERROR(VLOOKUP(B263,[9]KV20!A:B,2,FALSE),"")</f>
        <v/>
      </c>
      <c r="F352" s="3"/>
      <c r="G352" s="66" t="str">
        <f>IFERROR(VLOOKUP(B263,[9]KDP!A:B,2,FALSE),"")</f>
        <v/>
      </c>
      <c r="H352" s="3"/>
      <c r="I352" s="3" t="str">
        <f>IFERROR(VLOOKUP(B263,[9]Climate!A:B,2,FALSE),"")</f>
        <v/>
      </c>
      <c r="J352" s="3"/>
      <c r="K352" s="3" t="str">
        <f>IFERROR(VLOOKUP(B263,[9]IMPL_AG!A:B,2,FALSE),"")</f>
        <v/>
      </c>
      <c r="L352" s="3"/>
      <c r="M352" s="3" t="str">
        <f>IFERROR(VLOOKUP(B263,[9]FIN_SYS!A:B,2,FALSE),"")</f>
        <v/>
      </c>
      <c r="N352" s="3"/>
      <c r="O352" s="3" t="str">
        <f>IFERROR(VLOOKUP(B263,[9]GOK_DONOR!A:B,2,FALSE),"")</f>
        <v/>
      </c>
      <c r="P352" s="3"/>
      <c r="Q352" s="3" t="str">
        <f>IFERROR(VLOOKUP(B263,[9]LCDF!A:B,2,FALSE),"")</f>
        <v/>
      </c>
    </row>
    <row r="353" spans="1:17" ht="14.25" customHeight="1">
      <c r="A353" s="65" t="s">
        <v>2317</v>
      </c>
      <c r="B353" s="58" t="s">
        <v>2318</v>
      </c>
      <c r="C353" s="60" t="s">
        <v>2319</v>
      </c>
      <c r="D353" s="3"/>
      <c r="E353" s="3" t="str">
        <f>IFERROR(VLOOKUP(B264,[9]KV20!A:B,2,FALSE),"")</f>
        <v/>
      </c>
      <c r="F353" s="3"/>
      <c r="G353" s="66" t="str">
        <f>IFERROR(VLOOKUP(B264,[9]KDP!A:B,2,FALSE),"")</f>
        <v/>
      </c>
      <c r="H353" s="3"/>
      <c r="I353" s="3" t="str">
        <f>IFERROR(VLOOKUP(B264,[9]Climate!A:B,2,FALSE),"")</f>
        <v/>
      </c>
      <c r="J353" s="3"/>
      <c r="K353" s="3" t="str">
        <f>IFERROR(VLOOKUP(B264,[9]IMPL_AG!A:B,2,FALSE),"")</f>
        <v/>
      </c>
      <c r="L353" s="3"/>
      <c r="M353" s="3" t="str">
        <f>IFERROR(VLOOKUP(B264,[9]FIN_SYS!A:B,2,FALSE),"")</f>
        <v/>
      </c>
      <c r="N353" s="3"/>
      <c r="O353" s="3" t="str">
        <f>IFERROR(VLOOKUP(B264,[9]GOK_DONOR!A:B,2,FALSE),"")</f>
        <v/>
      </c>
      <c r="P353" s="3"/>
      <c r="Q353" s="3" t="str">
        <f>IFERROR(VLOOKUP(B264,[9]LCDF!A:B,2,FALSE),"")</f>
        <v/>
      </c>
    </row>
    <row r="354" spans="1:17" ht="14.25" customHeight="1">
      <c r="A354" s="65" t="s">
        <v>2321</v>
      </c>
      <c r="B354" s="58" t="s">
        <v>2322</v>
      </c>
      <c r="C354" s="60" t="s">
        <v>2323</v>
      </c>
      <c r="D354" s="3"/>
      <c r="E354" s="3" t="str">
        <f>IFERROR(VLOOKUP(B265,[9]KV20!A:B,2,FALSE),"")</f>
        <v/>
      </c>
      <c r="F354" s="3"/>
      <c r="G354" s="66" t="str">
        <f>IFERROR(VLOOKUP(B265,[9]KDP!A:B,2,FALSE),"")</f>
        <v/>
      </c>
      <c r="H354" s="3"/>
      <c r="I354" s="3" t="str">
        <f>IFERROR(VLOOKUP(B265,[9]Climate!A:B,2,FALSE),"")</f>
        <v/>
      </c>
      <c r="J354" s="3"/>
      <c r="K354" s="3" t="str">
        <f>IFERROR(VLOOKUP(B265,[9]IMPL_AG!A:B,2,FALSE),"")</f>
        <v/>
      </c>
      <c r="L354" s="3"/>
      <c r="M354" s="3" t="str">
        <f>IFERROR(VLOOKUP(B265,[9]FIN_SYS!A:B,2,FALSE),"")</f>
        <v/>
      </c>
      <c r="N354" s="3"/>
      <c r="O354" s="3" t="str">
        <f>IFERROR(VLOOKUP(B265,[9]GOK_DONOR!A:B,2,FALSE),"")</f>
        <v/>
      </c>
      <c r="P354" s="3"/>
      <c r="Q354" s="3" t="str">
        <f>IFERROR(VLOOKUP(B265,[9]LCDF!A:B,2,FALSE),"")</f>
        <v/>
      </c>
    </row>
    <row r="355" spans="1:17" ht="14.25" customHeight="1">
      <c r="A355" s="65" t="s">
        <v>2324</v>
      </c>
      <c r="B355" s="58" t="s">
        <v>2326</v>
      </c>
      <c r="C355" s="60" t="s">
        <v>2327</v>
      </c>
      <c r="D355" s="3"/>
      <c r="E355" s="3" t="str">
        <f>IFERROR(VLOOKUP(B266,[9]KV20!A:B,2,FALSE),"")</f>
        <v/>
      </c>
      <c r="F355" s="3"/>
      <c r="G355" s="66" t="str">
        <f>IFERROR(VLOOKUP(B266,[9]KDP!A:B,2,FALSE),"")</f>
        <v/>
      </c>
      <c r="H355" s="3"/>
      <c r="I355" s="3" t="str">
        <f>IFERROR(VLOOKUP(B266,[9]Climate!A:B,2,FALSE),"")</f>
        <v/>
      </c>
      <c r="J355" s="3"/>
      <c r="K355" s="3" t="str">
        <f>IFERROR(VLOOKUP(B266,[9]IMPL_AG!A:B,2,FALSE),"")</f>
        <v/>
      </c>
      <c r="L355" s="3"/>
      <c r="M355" s="3" t="str">
        <f>IFERROR(VLOOKUP(B266,[9]FIN_SYS!A:B,2,FALSE),"")</f>
        <v/>
      </c>
      <c r="N355" s="3"/>
      <c r="O355" s="3" t="str">
        <f>IFERROR(VLOOKUP(B266,[9]GOK_DONOR!A:B,2,FALSE),"")</f>
        <v/>
      </c>
      <c r="P355" s="3"/>
      <c r="Q355" s="3" t="str">
        <f>IFERROR(VLOOKUP(B266,[9]LCDF!A:B,2,FALSE),"")</f>
        <v/>
      </c>
    </row>
    <row r="356" spans="1:17" ht="14.25" customHeight="1">
      <c r="A356" s="65" t="s">
        <v>2328</v>
      </c>
      <c r="B356" s="58" t="s">
        <v>2329</v>
      </c>
      <c r="C356" s="60" t="s">
        <v>2330</v>
      </c>
      <c r="D356" s="3"/>
      <c r="E356" s="3" t="str">
        <f>IFERROR(VLOOKUP(B267,[9]KV20!A:B,2,FALSE),"")</f>
        <v/>
      </c>
      <c r="F356" s="3"/>
      <c r="G356" s="66" t="str">
        <f>IFERROR(VLOOKUP(B267,[9]KDP!A:B,2,FALSE),"")</f>
        <v/>
      </c>
      <c r="H356" s="3"/>
      <c r="I356" s="3" t="str">
        <f>IFERROR(VLOOKUP(B267,[9]Climate!A:B,2,FALSE),"")</f>
        <v/>
      </c>
      <c r="J356" s="3"/>
      <c r="K356" s="3" t="str">
        <f>IFERROR(VLOOKUP(B267,[9]IMPL_AG!A:B,2,FALSE),"")</f>
        <v/>
      </c>
      <c r="L356" s="3"/>
      <c r="M356" s="3" t="str">
        <f>IFERROR(VLOOKUP(B267,[9]FIN_SYS!A:B,2,FALSE),"")</f>
        <v/>
      </c>
      <c r="N356" s="3"/>
      <c r="O356" s="3" t="str">
        <f>IFERROR(VLOOKUP(B267,[9]GOK_DONOR!A:B,2,FALSE),"")</f>
        <v/>
      </c>
      <c r="P356" s="3"/>
      <c r="Q356" s="3" t="str">
        <f>IFERROR(VLOOKUP(B267,[9]LCDF!A:B,2,FALSE),"")</f>
        <v/>
      </c>
    </row>
    <row r="357" spans="1:17" ht="14.25" customHeight="1">
      <c r="A357" s="65" t="s">
        <v>2332</v>
      </c>
      <c r="B357" s="58" t="s">
        <v>2333</v>
      </c>
      <c r="C357" s="60" t="s">
        <v>2334</v>
      </c>
      <c r="D357" s="3"/>
      <c r="E357" s="3" t="str">
        <f>IFERROR(VLOOKUP(B268,[9]KV20!A:B,2,FALSE),"")</f>
        <v/>
      </c>
      <c r="F357" s="3"/>
      <c r="G357" s="66" t="str">
        <f>IFERROR(VLOOKUP(B268,[9]KDP!A:B,2,FALSE),"")</f>
        <v/>
      </c>
      <c r="H357" s="3"/>
      <c r="I357" s="3" t="str">
        <f>IFERROR(VLOOKUP(B268,[9]Climate!A:B,2,FALSE),"")</f>
        <v/>
      </c>
      <c r="J357" s="3"/>
      <c r="K357" s="3" t="str">
        <f>IFERROR(VLOOKUP(B268,[9]IMPL_AG!A:B,2,FALSE),"")</f>
        <v/>
      </c>
      <c r="L357" s="3"/>
      <c r="M357" s="3" t="str">
        <f>IFERROR(VLOOKUP(B268,[9]FIN_SYS!A:B,2,FALSE),"")</f>
        <v/>
      </c>
      <c r="N357" s="3"/>
      <c r="O357" s="3" t="str">
        <f>IFERROR(VLOOKUP(B268,[9]GOK_DONOR!A:B,2,FALSE),"")</f>
        <v/>
      </c>
      <c r="P357" s="3"/>
      <c r="Q357" s="3" t="str">
        <f>IFERROR(VLOOKUP(B268,[9]LCDF!A:B,2,FALSE),"")</f>
        <v/>
      </c>
    </row>
    <row r="358" spans="1:17" ht="14.25" customHeight="1">
      <c r="A358" s="65" t="s">
        <v>2336</v>
      </c>
      <c r="B358" s="58" t="s">
        <v>2337</v>
      </c>
      <c r="C358" s="60" t="s">
        <v>2338</v>
      </c>
      <c r="D358" s="3"/>
      <c r="E358" s="3" t="str">
        <f>IFERROR(VLOOKUP(B269,[9]KV20!A:B,2,FALSE),"")</f>
        <v/>
      </c>
      <c r="F358" s="3"/>
      <c r="G358" s="66" t="str">
        <f>IFERROR(VLOOKUP(B269,[9]KDP!A:B,2,FALSE),"")</f>
        <v/>
      </c>
      <c r="H358" s="3"/>
      <c r="I358" s="3" t="str">
        <f>IFERROR(VLOOKUP(B269,[9]Climate!A:B,2,FALSE),"")</f>
        <v/>
      </c>
      <c r="J358" s="3"/>
      <c r="K358" s="3" t="str">
        <f>IFERROR(VLOOKUP(B269,[9]IMPL_AG!A:B,2,FALSE),"")</f>
        <v/>
      </c>
      <c r="L358" s="3"/>
      <c r="M358" s="3" t="str">
        <f>IFERROR(VLOOKUP(B269,[9]FIN_SYS!A:B,2,FALSE),"")</f>
        <v/>
      </c>
      <c r="N358" s="3"/>
      <c r="O358" s="3" t="str">
        <f>IFERROR(VLOOKUP(B269,[9]GOK_DONOR!A:B,2,FALSE),"")</f>
        <v/>
      </c>
      <c r="P358" s="3"/>
      <c r="Q358" s="3" t="str">
        <f>IFERROR(VLOOKUP(B269,[9]LCDF!A:B,2,FALSE),"")</f>
        <v/>
      </c>
    </row>
    <row r="359" spans="1:17" ht="14.25" customHeight="1">
      <c r="A359" s="67" t="s">
        <v>2340</v>
      </c>
      <c r="B359" s="68" t="s">
        <v>2341</v>
      </c>
      <c r="C359" s="60" t="s">
        <v>2342</v>
      </c>
      <c r="D359" s="3"/>
      <c r="E359" s="3" t="str">
        <f>IFERROR(VLOOKUP(B271,[9]KV20!A:B,2,FALSE),"")</f>
        <v/>
      </c>
      <c r="F359" s="3"/>
      <c r="G359" s="66" t="str">
        <f>IFERROR(VLOOKUP(B271,[9]KDP!A:B,2,FALSE),"")</f>
        <v/>
      </c>
      <c r="H359" s="3"/>
      <c r="I359" s="3" t="str">
        <f>IFERROR(VLOOKUP(B271,[9]Climate!A:B,2,FALSE),"")</f>
        <v/>
      </c>
      <c r="J359" s="3"/>
      <c r="K359" s="3" t="str">
        <f>IFERROR(VLOOKUP(B271,[9]IMPL_AG!A:B,2,FALSE),"")</f>
        <v/>
      </c>
      <c r="L359" s="3"/>
      <c r="M359" s="3" t="str">
        <f>IFERROR(VLOOKUP(B271,[9]FIN_SYS!A:B,2,FALSE),"")</f>
        <v/>
      </c>
      <c r="N359" s="3"/>
      <c r="O359" s="3" t="str">
        <f>IFERROR(VLOOKUP(B271,[9]GOK_DONOR!A:B,2,FALSE),"")</f>
        <v/>
      </c>
      <c r="P359" s="3"/>
      <c r="Q359" s="3" t="str">
        <f>IFERROR(VLOOKUP(B271,[9]LCDF!A:B,2,FALSE),"")</f>
        <v/>
      </c>
    </row>
    <row r="360" spans="1:17" ht="14.25" customHeight="1">
      <c r="A360" s="67" t="s">
        <v>2344</v>
      </c>
      <c r="B360" s="68" t="s">
        <v>2345</v>
      </c>
      <c r="C360" s="60" t="s">
        <v>2346</v>
      </c>
      <c r="D360" s="3"/>
      <c r="E360" s="3" t="str">
        <f>IFERROR(VLOOKUP(B272,[9]KV20!A:B,2,FALSE),"")</f>
        <v/>
      </c>
      <c r="F360" s="3"/>
      <c r="G360" s="66" t="str">
        <f>IFERROR(VLOOKUP(B272,[9]KDP!A:B,2,FALSE),"")</f>
        <v/>
      </c>
      <c r="H360" s="3"/>
      <c r="I360" s="3" t="str">
        <f>IFERROR(VLOOKUP(B272,[9]Climate!A:B,2,FALSE),"")</f>
        <v/>
      </c>
      <c r="J360" s="3"/>
      <c r="K360" s="3" t="str">
        <f>IFERROR(VLOOKUP(B272,[9]IMPL_AG!A:B,2,FALSE),"")</f>
        <v/>
      </c>
      <c r="L360" s="3"/>
      <c r="M360" s="3" t="str">
        <f>IFERROR(VLOOKUP(B272,[9]FIN_SYS!A:B,2,FALSE),"")</f>
        <v/>
      </c>
      <c r="N360" s="3"/>
      <c r="O360" s="3" t="str">
        <f>IFERROR(VLOOKUP(B272,[9]GOK_DONOR!A:B,2,FALSE),"")</f>
        <v/>
      </c>
      <c r="P360" s="3"/>
      <c r="Q360" s="3" t="str">
        <f>IFERROR(VLOOKUP(B272,[9]LCDF!A:B,2,FALSE),"")</f>
        <v/>
      </c>
    </row>
    <row r="361" spans="1:17" ht="14.25" customHeight="1">
      <c r="A361" s="65" t="s">
        <v>2348</v>
      </c>
      <c r="B361" s="58" t="s">
        <v>2349</v>
      </c>
      <c r="C361" s="60" t="s">
        <v>2350</v>
      </c>
      <c r="D361" s="3"/>
      <c r="E361" s="3" t="str">
        <f>IFERROR(VLOOKUP(B274,[9]KV20!A:B,2,FALSE),"")</f>
        <v/>
      </c>
      <c r="F361" s="3"/>
      <c r="G361" s="66" t="str">
        <f>IFERROR(VLOOKUP(B274,[9]KDP!A:B,2,FALSE),"")</f>
        <v/>
      </c>
      <c r="H361" s="3"/>
      <c r="I361" s="3" t="str">
        <f>IFERROR(VLOOKUP(B274,[9]Climate!A:B,2,FALSE),"")</f>
        <v/>
      </c>
      <c r="J361" s="3"/>
      <c r="K361" s="3" t="str">
        <f>IFERROR(VLOOKUP(B274,[9]IMPL_AG!A:B,2,FALSE),"")</f>
        <v/>
      </c>
      <c r="L361" s="3"/>
      <c r="M361" s="3" t="str">
        <f>IFERROR(VLOOKUP(B274,[9]FIN_SYS!A:B,2,FALSE),"")</f>
        <v/>
      </c>
      <c r="N361" s="3"/>
      <c r="O361" s="3" t="str">
        <f>IFERROR(VLOOKUP(B274,[9]GOK_DONOR!A:B,2,FALSE),"")</f>
        <v/>
      </c>
      <c r="P361" s="3"/>
      <c r="Q361" s="3" t="str">
        <f>IFERROR(VLOOKUP(B274,[9]LCDF!A:B,2,FALSE),"")</f>
        <v/>
      </c>
    </row>
    <row r="362" spans="1:17" ht="14.25" customHeight="1">
      <c r="A362" s="65" t="s">
        <v>2352</v>
      </c>
      <c r="B362" s="58" t="s">
        <v>2353</v>
      </c>
      <c r="C362" s="60" t="s">
        <v>2354</v>
      </c>
      <c r="D362" s="3"/>
      <c r="E362" s="3" t="str">
        <f>IFERROR(VLOOKUP(B275,[9]KV20!A:B,2,FALSE),"")</f>
        <v/>
      </c>
      <c r="F362" s="3"/>
      <c r="G362" s="66" t="str">
        <f>IFERROR(VLOOKUP(B275,[9]KDP!A:B,2,FALSE),"")</f>
        <v/>
      </c>
      <c r="H362" s="3"/>
      <c r="I362" s="3" t="str">
        <f>IFERROR(VLOOKUP(B275,[9]Climate!A:B,2,FALSE),"")</f>
        <v/>
      </c>
      <c r="J362" s="3"/>
      <c r="K362" s="3" t="str">
        <f>IFERROR(VLOOKUP(B275,[9]IMPL_AG!A:B,2,FALSE),"")</f>
        <v/>
      </c>
      <c r="L362" s="3"/>
      <c r="M362" s="3" t="str">
        <f>IFERROR(VLOOKUP(B275,[9]FIN_SYS!A:B,2,FALSE),"")</f>
        <v/>
      </c>
      <c r="N362" s="3"/>
      <c r="O362" s="3" t="str">
        <f>IFERROR(VLOOKUP(B275,[9]GOK_DONOR!A:B,2,FALSE),"")</f>
        <v/>
      </c>
      <c r="P362" s="3"/>
      <c r="Q362" s="3" t="str">
        <f>IFERROR(VLOOKUP(B275,[9]LCDF!A:B,2,FALSE),"")</f>
        <v/>
      </c>
    </row>
    <row r="363" spans="1:17" ht="14.25" customHeight="1">
      <c r="A363" s="65" t="s">
        <v>2357</v>
      </c>
      <c r="B363" s="58" t="s">
        <v>2358</v>
      </c>
      <c r="C363" s="60" t="s">
        <v>2359</v>
      </c>
      <c r="D363" s="3"/>
      <c r="E363" s="3" t="str">
        <f>IFERROR(VLOOKUP(B276,[9]KV20!A:B,2,FALSE),"")</f>
        <v/>
      </c>
      <c r="F363" s="3"/>
      <c r="G363" s="66" t="str">
        <f>IFERROR(VLOOKUP(B276,[9]KDP!A:B,2,FALSE),"")</f>
        <v/>
      </c>
      <c r="H363" s="3"/>
      <c r="I363" s="3" t="str">
        <f>IFERROR(VLOOKUP(B276,[9]Climate!A:B,2,FALSE),"")</f>
        <v/>
      </c>
      <c r="J363" s="3"/>
      <c r="K363" s="3" t="str">
        <f>IFERROR(VLOOKUP(B276,[9]IMPL_AG!A:B,2,FALSE),"")</f>
        <v/>
      </c>
      <c r="L363" s="3"/>
      <c r="M363" s="3" t="str">
        <f>IFERROR(VLOOKUP(B276,[9]FIN_SYS!A:B,2,FALSE),"")</f>
        <v/>
      </c>
      <c r="N363" s="3"/>
      <c r="O363" s="3" t="str">
        <f>IFERROR(VLOOKUP(B276,[9]GOK_DONOR!A:B,2,FALSE),"")</f>
        <v/>
      </c>
      <c r="P363" s="3"/>
      <c r="Q363" s="3" t="str">
        <f>IFERROR(VLOOKUP(B276,[9]LCDF!A:B,2,FALSE),"")</f>
        <v/>
      </c>
    </row>
    <row r="364" spans="1:17" ht="14.25" customHeight="1">
      <c r="A364" s="65" t="s">
        <v>2362</v>
      </c>
      <c r="B364" s="58" t="s">
        <v>2363</v>
      </c>
      <c r="C364" s="60" t="s">
        <v>2364</v>
      </c>
      <c r="D364" s="3"/>
      <c r="E364" s="3" t="str">
        <f>IFERROR(VLOOKUP(B277,[9]KV20!A:B,2,FALSE),"")</f>
        <v/>
      </c>
      <c r="F364" s="3"/>
      <c r="G364" s="66" t="str">
        <f>IFERROR(VLOOKUP(B277,[9]KDP!A:B,2,FALSE),"")</f>
        <v/>
      </c>
      <c r="H364" s="3"/>
      <c r="I364" s="3" t="str">
        <f>IFERROR(VLOOKUP(B277,[9]Climate!A:B,2,FALSE),"")</f>
        <v/>
      </c>
      <c r="J364" s="3"/>
      <c r="K364" s="3" t="str">
        <f>IFERROR(VLOOKUP(B277,[9]IMPL_AG!A:B,2,FALSE),"")</f>
        <v/>
      </c>
      <c r="L364" s="3"/>
      <c r="M364" s="3" t="str">
        <f>IFERROR(VLOOKUP(B277,[9]FIN_SYS!A:B,2,FALSE),"")</f>
        <v/>
      </c>
      <c r="N364" s="3"/>
      <c r="O364" s="3" t="str">
        <f>IFERROR(VLOOKUP(B277,[9]GOK_DONOR!A:B,2,FALSE),"")</f>
        <v/>
      </c>
      <c r="P364" s="3"/>
      <c r="Q364" s="3" t="str">
        <f>IFERROR(VLOOKUP(B277,[9]LCDF!A:B,2,FALSE),"")</f>
        <v/>
      </c>
    </row>
    <row r="365" spans="1:17" ht="14.25" customHeight="1">
      <c r="A365" s="67" t="s">
        <v>2367</v>
      </c>
      <c r="B365" s="100" t="s">
        <v>2368</v>
      </c>
      <c r="C365" s="101" t="s">
        <v>2369</v>
      </c>
      <c r="D365" s="3"/>
      <c r="E365" s="3" t="str">
        <f>IFERROR(VLOOKUP(B278,[9]KV20!A:B,2,FALSE),"")</f>
        <v/>
      </c>
      <c r="F365" s="3"/>
      <c r="G365" s="66" t="str">
        <f>IFERROR(VLOOKUP(B278,[9]KDP!A:B,2,FALSE),"")</f>
        <v/>
      </c>
      <c r="H365" s="3"/>
      <c r="I365" s="3" t="str">
        <f>IFERROR(VLOOKUP(B278,[9]Climate!A:B,2,FALSE),"")</f>
        <v/>
      </c>
      <c r="J365" s="3"/>
      <c r="K365" s="3" t="str">
        <f>IFERROR(VLOOKUP(B278,[9]IMPL_AG!A:B,2,FALSE),"")</f>
        <v/>
      </c>
      <c r="L365" s="3"/>
      <c r="M365" s="3" t="str">
        <f>IFERROR(VLOOKUP(B278,[9]FIN_SYS!A:B,2,FALSE),"")</f>
        <v/>
      </c>
      <c r="N365" s="3"/>
      <c r="O365" s="3" t="str">
        <f>IFERROR(VLOOKUP(B278,[9]GOK_DONOR!A:B,2,FALSE),"")</f>
        <v/>
      </c>
      <c r="P365" s="3"/>
      <c r="Q365" s="3" t="str">
        <f>IFERROR(VLOOKUP(B278,[9]LCDF!A:B,2,FALSE),"")</f>
        <v/>
      </c>
    </row>
    <row r="366" spans="1:17" ht="14.25" customHeight="1">
      <c r="A366" s="67" t="s">
        <v>2372</v>
      </c>
      <c r="B366" s="68" t="s">
        <v>2373</v>
      </c>
      <c r="C366" s="60" t="s">
        <v>2374</v>
      </c>
      <c r="D366" s="3"/>
      <c r="E366" s="3" t="str">
        <f>IFERROR(VLOOKUP(B279,[9]KV20!A:B,2,FALSE),"")</f>
        <v/>
      </c>
      <c r="F366" s="3"/>
      <c r="G366" s="66" t="str">
        <f>IFERROR(VLOOKUP(B279,[9]KDP!A:B,2,FALSE),"")</f>
        <v/>
      </c>
      <c r="H366" s="3"/>
      <c r="I366" s="3" t="str">
        <f>IFERROR(VLOOKUP(B279,[9]Climate!A:B,2,FALSE),"")</f>
        <v/>
      </c>
      <c r="J366" s="3"/>
      <c r="K366" s="3" t="str">
        <f>IFERROR(VLOOKUP(B279,[9]IMPL_AG!A:B,2,FALSE),"")</f>
        <v/>
      </c>
      <c r="L366" s="3"/>
      <c r="M366" s="3" t="str">
        <f>IFERROR(VLOOKUP(B279,[9]FIN_SYS!A:B,2,FALSE),"")</f>
        <v/>
      </c>
      <c r="N366" s="3"/>
      <c r="O366" s="3" t="str">
        <f>IFERROR(VLOOKUP(B279,[9]GOK_DONOR!A:B,2,FALSE),"")</f>
        <v/>
      </c>
      <c r="P366" s="3"/>
      <c r="Q366" s="3" t="str">
        <f>IFERROR(VLOOKUP(B279,[9]LCDF!A:B,2,FALSE),"")</f>
        <v/>
      </c>
    </row>
    <row r="367" spans="1:17" ht="14.25" customHeight="1">
      <c r="A367" s="65" t="s">
        <v>2377</v>
      </c>
      <c r="B367" s="58" t="s">
        <v>2378</v>
      </c>
      <c r="C367" s="60" t="s">
        <v>2379</v>
      </c>
      <c r="D367" s="3"/>
      <c r="E367" s="3" t="str">
        <f>IFERROR(VLOOKUP(B280,[9]KV20!A:B,2,FALSE),"")</f>
        <v/>
      </c>
      <c r="F367" s="3"/>
      <c r="G367" s="66" t="str">
        <f>IFERROR(VLOOKUP(B280,[9]KDP!A:B,2,FALSE),"")</f>
        <v/>
      </c>
      <c r="H367" s="3"/>
      <c r="I367" s="3" t="str">
        <f>IFERROR(VLOOKUP(B280,[9]Climate!A:B,2,FALSE),"")</f>
        <v/>
      </c>
      <c r="J367" s="3"/>
      <c r="K367" s="3" t="str">
        <f>IFERROR(VLOOKUP(B280,[9]IMPL_AG!A:B,2,FALSE),"")</f>
        <v/>
      </c>
      <c r="L367" s="3"/>
      <c r="M367" s="3" t="str">
        <f>IFERROR(VLOOKUP(B280,[9]FIN_SYS!A:B,2,FALSE),"")</f>
        <v/>
      </c>
      <c r="N367" s="3"/>
      <c r="O367" s="3" t="str">
        <f>IFERROR(VLOOKUP(B280,[9]GOK_DONOR!A:B,2,FALSE),"")</f>
        <v/>
      </c>
      <c r="P367" s="3"/>
      <c r="Q367" s="3" t="str">
        <f>IFERROR(VLOOKUP(B280,[9]LCDF!A:B,2,FALSE),"")</f>
        <v/>
      </c>
    </row>
    <row r="368" spans="1:17" ht="14.25" customHeight="1">
      <c r="A368" s="65" t="s">
        <v>2381</v>
      </c>
      <c r="B368" s="58" t="s">
        <v>2382</v>
      </c>
      <c r="C368" s="60" t="s">
        <v>2383</v>
      </c>
      <c r="D368" s="3"/>
      <c r="E368" s="3" t="str">
        <f>IFERROR(VLOOKUP(B284,[9]KV20!A:B,2,FALSE),"")</f>
        <v/>
      </c>
      <c r="F368" s="3"/>
      <c r="G368" s="66" t="str">
        <f>IFERROR(VLOOKUP(B284,[9]KDP!A:B,2,FALSE),"")</f>
        <v/>
      </c>
      <c r="H368" s="3"/>
      <c r="I368" s="3" t="str">
        <f>IFERROR(VLOOKUP(B284,[9]Climate!A:B,2,FALSE),"")</f>
        <v/>
      </c>
      <c r="J368" s="3"/>
      <c r="K368" s="3" t="str">
        <f>IFERROR(VLOOKUP(B284,[9]IMPL_AG!A:B,2,FALSE),"")</f>
        <v/>
      </c>
      <c r="L368" s="3"/>
      <c r="M368" s="3" t="str">
        <f>IFERROR(VLOOKUP(B284,[9]FIN_SYS!A:B,2,FALSE),"")</f>
        <v/>
      </c>
      <c r="N368" s="3"/>
      <c r="O368" s="3" t="str">
        <f>IFERROR(VLOOKUP(B284,[9]GOK_DONOR!A:B,2,FALSE),"")</f>
        <v/>
      </c>
      <c r="P368" s="3"/>
      <c r="Q368" s="3" t="str">
        <f>IFERROR(VLOOKUP(B284,[9]LCDF!A:B,2,FALSE),"")</f>
        <v/>
      </c>
    </row>
    <row r="369" spans="1:17" ht="14.25" customHeight="1">
      <c r="A369" s="65" t="s">
        <v>2385</v>
      </c>
      <c r="B369" s="58" t="s">
        <v>2386</v>
      </c>
      <c r="C369" s="60" t="s">
        <v>2387</v>
      </c>
      <c r="D369" s="3"/>
      <c r="E369" s="3" t="str">
        <f>IFERROR(VLOOKUP(B285,[9]KV20!A:B,2,FALSE),"")</f>
        <v/>
      </c>
      <c r="F369" s="3"/>
      <c r="G369" s="66" t="str">
        <f>IFERROR(VLOOKUP(B285,[9]KDP!A:B,2,FALSE),"")</f>
        <v/>
      </c>
      <c r="H369" s="3"/>
      <c r="I369" s="3" t="str">
        <f>IFERROR(VLOOKUP(B285,[9]Climate!A:B,2,FALSE),"")</f>
        <v/>
      </c>
      <c r="J369" s="3"/>
      <c r="K369" s="3" t="str">
        <f>IFERROR(VLOOKUP(B285,[9]IMPL_AG!A:B,2,FALSE),"")</f>
        <v/>
      </c>
      <c r="L369" s="3"/>
      <c r="M369" s="3" t="str">
        <f>IFERROR(VLOOKUP(B285,[9]FIN_SYS!A:B,2,FALSE),"")</f>
        <v/>
      </c>
      <c r="N369" s="3"/>
      <c r="O369" s="3" t="str">
        <f>IFERROR(VLOOKUP(B285,[9]GOK_DONOR!A:B,2,FALSE),"")</f>
        <v/>
      </c>
      <c r="P369" s="3"/>
      <c r="Q369" s="3" t="str">
        <f>IFERROR(VLOOKUP(B285,[9]LCDF!A:B,2,FALSE),"")</f>
        <v/>
      </c>
    </row>
    <row r="370" spans="1:17" ht="14.25" customHeight="1">
      <c r="A370" s="65" t="s">
        <v>2390</v>
      </c>
      <c r="B370" s="58" t="s">
        <v>2391</v>
      </c>
      <c r="C370" s="60" t="s">
        <v>2392</v>
      </c>
      <c r="D370" s="3"/>
      <c r="E370" s="3" t="str">
        <f>IFERROR(VLOOKUP(B286,[9]KV20!A:B,2,FALSE),"")</f>
        <v/>
      </c>
      <c r="F370" s="3"/>
      <c r="G370" s="66" t="str">
        <f>IFERROR(VLOOKUP(B286,[9]KDP!A:B,2,FALSE),"")</f>
        <v/>
      </c>
      <c r="H370" s="3"/>
      <c r="I370" s="3" t="str">
        <f>IFERROR(VLOOKUP(B286,[9]Climate!A:B,2,FALSE),"")</f>
        <v/>
      </c>
      <c r="J370" s="3"/>
      <c r="K370" s="3" t="str">
        <f>IFERROR(VLOOKUP(B286,[9]IMPL_AG!A:B,2,FALSE),"")</f>
        <v/>
      </c>
      <c r="L370" s="3"/>
      <c r="M370" s="3" t="str">
        <f>IFERROR(VLOOKUP(B286,[9]FIN_SYS!A:B,2,FALSE),"")</f>
        <v/>
      </c>
      <c r="N370" s="3"/>
      <c r="O370" s="3" t="str">
        <f>IFERROR(VLOOKUP(B286,[9]GOK_DONOR!A:B,2,FALSE),"")</f>
        <v/>
      </c>
      <c r="P370" s="3"/>
      <c r="Q370" s="3" t="str">
        <f>IFERROR(VLOOKUP(B286,[9]LCDF!A:B,2,FALSE),"")</f>
        <v/>
      </c>
    </row>
    <row r="371" spans="1:17" ht="14.25" customHeight="1">
      <c r="A371" s="65" t="s">
        <v>2395</v>
      </c>
      <c r="B371" s="58" t="s">
        <v>2396</v>
      </c>
      <c r="C371" s="60" t="s">
        <v>2397</v>
      </c>
      <c r="D371" s="3"/>
      <c r="E371" s="3" t="str">
        <f>IFERROR(VLOOKUP(B287,[9]KV20!A:B,2,FALSE),"")</f>
        <v/>
      </c>
      <c r="F371" s="3"/>
      <c r="G371" s="66" t="str">
        <f>IFERROR(VLOOKUP(B287,[9]KDP!A:B,2,FALSE),"")</f>
        <v/>
      </c>
      <c r="H371" s="3"/>
      <c r="I371" s="3" t="str">
        <f>IFERROR(VLOOKUP(B287,[9]Climate!A:B,2,FALSE),"")</f>
        <v/>
      </c>
      <c r="J371" s="3"/>
      <c r="K371" s="3" t="str">
        <f>IFERROR(VLOOKUP(B287,[9]IMPL_AG!A:B,2,FALSE),"")</f>
        <v/>
      </c>
      <c r="L371" s="3"/>
      <c r="M371" s="3" t="str">
        <f>IFERROR(VLOOKUP(B287,[9]FIN_SYS!A:B,2,FALSE),"")</f>
        <v/>
      </c>
      <c r="N371" s="3"/>
      <c r="O371" s="3" t="str">
        <f>IFERROR(VLOOKUP(B287,[9]GOK_DONOR!A:B,2,FALSE),"")</f>
        <v/>
      </c>
      <c r="P371" s="3"/>
      <c r="Q371" s="3" t="str">
        <f>IFERROR(VLOOKUP(B287,[9]LCDF!A:B,2,FALSE),"")</f>
        <v/>
      </c>
    </row>
    <row r="372" spans="1:17" ht="14.25" customHeight="1">
      <c r="A372" s="67" t="s">
        <v>2400</v>
      </c>
      <c r="B372" s="68" t="s">
        <v>2401</v>
      </c>
      <c r="C372" s="60" t="s">
        <v>2402</v>
      </c>
      <c r="D372" s="3"/>
      <c r="E372" s="3" t="str">
        <f>IFERROR(VLOOKUP(B288,[9]KV20!A:B,2,FALSE),"")</f>
        <v/>
      </c>
      <c r="F372" s="3"/>
      <c r="G372" s="66" t="str">
        <f>IFERROR(VLOOKUP(B288,[9]KDP!A:B,2,FALSE),"")</f>
        <v/>
      </c>
      <c r="H372" s="3"/>
      <c r="I372" s="3" t="str">
        <f>IFERROR(VLOOKUP(B288,[9]Climate!A:B,2,FALSE),"")</f>
        <v/>
      </c>
      <c r="J372" s="3"/>
      <c r="K372" s="3" t="str">
        <f>IFERROR(VLOOKUP(B288,[9]IMPL_AG!A:B,2,FALSE),"")</f>
        <v/>
      </c>
      <c r="L372" s="3"/>
      <c r="M372" s="3" t="str">
        <f>IFERROR(VLOOKUP(B288,[9]FIN_SYS!A:B,2,FALSE),"")</f>
        <v/>
      </c>
      <c r="N372" s="3"/>
      <c r="O372" s="3" t="str">
        <f>IFERROR(VLOOKUP(B288,[9]GOK_DONOR!A:B,2,FALSE),"")</f>
        <v/>
      </c>
      <c r="P372" s="3"/>
      <c r="Q372" s="3" t="str">
        <f>IFERROR(VLOOKUP(B288,[9]LCDF!A:B,2,FALSE),"")</f>
        <v/>
      </c>
    </row>
    <row r="373" spans="1:17" ht="14.25" customHeight="1">
      <c r="A373" s="65" t="s">
        <v>2405</v>
      </c>
      <c r="B373" s="58" t="s">
        <v>2406</v>
      </c>
      <c r="C373" s="60" t="s">
        <v>2407</v>
      </c>
      <c r="D373" s="3"/>
      <c r="E373" s="3" t="str">
        <f>IFERROR(VLOOKUP(B289,[9]KV20!A:B,2,FALSE),"")</f>
        <v/>
      </c>
      <c r="F373" s="3"/>
      <c r="G373" s="66" t="str">
        <f>IFERROR(VLOOKUP(B289,[9]KDP!A:B,2,FALSE),"")</f>
        <v/>
      </c>
      <c r="H373" s="3"/>
      <c r="I373" s="3" t="str">
        <f>IFERROR(VLOOKUP(B289,[9]Climate!A:B,2,FALSE),"")</f>
        <v/>
      </c>
      <c r="J373" s="3"/>
      <c r="K373" s="3" t="str">
        <f>IFERROR(VLOOKUP(B289,[9]IMPL_AG!A:B,2,FALSE),"")</f>
        <v/>
      </c>
      <c r="L373" s="3"/>
      <c r="M373" s="3" t="str">
        <f>IFERROR(VLOOKUP(B289,[9]FIN_SYS!A:B,2,FALSE),"")</f>
        <v/>
      </c>
      <c r="N373" s="3"/>
      <c r="O373" s="3" t="str">
        <f>IFERROR(VLOOKUP(B289,[9]GOK_DONOR!A:B,2,FALSE),"")</f>
        <v/>
      </c>
      <c r="P373" s="3"/>
      <c r="Q373" s="3" t="str">
        <f>IFERROR(VLOOKUP(B289,[9]LCDF!A:B,2,FALSE),"")</f>
        <v/>
      </c>
    </row>
    <row r="374" spans="1:17" ht="14.25" customHeight="1">
      <c r="A374" s="65" t="s">
        <v>2410</v>
      </c>
      <c r="B374" s="58" t="s">
        <v>2411</v>
      </c>
      <c r="C374" s="60" t="s">
        <v>2412</v>
      </c>
      <c r="D374" s="3"/>
      <c r="E374" s="3" t="str">
        <f>IFERROR(VLOOKUP(B290,[9]KV20!A:B,2,FALSE),"")</f>
        <v/>
      </c>
      <c r="F374" s="3"/>
      <c r="G374" s="66" t="str">
        <f>IFERROR(VLOOKUP(B290,[9]KDP!A:B,2,FALSE),"")</f>
        <v/>
      </c>
      <c r="H374" s="3"/>
      <c r="I374" s="3" t="str">
        <f>IFERROR(VLOOKUP(B290,[9]Climate!A:B,2,FALSE),"")</f>
        <v/>
      </c>
      <c r="J374" s="3"/>
      <c r="K374" s="3" t="str">
        <f>IFERROR(VLOOKUP(B290,[9]IMPL_AG!A:B,2,FALSE),"")</f>
        <v/>
      </c>
      <c r="L374" s="3"/>
      <c r="M374" s="3" t="str">
        <f>IFERROR(VLOOKUP(B290,[9]FIN_SYS!A:B,2,FALSE),"")</f>
        <v/>
      </c>
      <c r="N374" s="3"/>
      <c r="O374" s="3" t="str">
        <f>IFERROR(VLOOKUP(B290,[9]GOK_DONOR!A:B,2,FALSE),"")</f>
        <v/>
      </c>
      <c r="P374" s="3"/>
      <c r="Q374" s="3" t="str">
        <f>IFERROR(VLOOKUP(B290,[9]LCDF!A:B,2,FALSE),"")</f>
        <v/>
      </c>
    </row>
    <row r="375" spans="1:17" ht="14.25" customHeight="1">
      <c r="A375" s="65" t="s">
        <v>2415</v>
      </c>
      <c r="B375" s="58" t="s">
        <v>2416</v>
      </c>
      <c r="C375" s="60" t="s">
        <v>2417</v>
      </c>
      <c r="D375" s="3"/>
      <c r="E375" s="3" t="str">
        <f>IFERROR(VLOOKUP(B291,[9]KV20!A:B,2,FALSE),"")</f>
        <v/>
      </c>
      <c r="F375" s="3"/>
      <c r="G375" s="66" t="str">
        <f>IFERROR(VLOOKUP(B291,[9]KDP!A:B,2,FALSE),"")</f>
        <v/>
      </c>
      <c r="H375" s="3"/>
      <c r="I375" s="3" t="str">
        <f>IFERROR(VLOOKUP(B291,[9]Climate!A:B,2,FALSE),"")</f>
        <v/>
      </c>
      <c r="J375" s="3"/>
      <c r="K375" s="3" t="str">
        <f>IFERROR(VLOOKUP(B291,[9]IMPL_AG!A:B,2,FALSE),"")</f>
        <v/>
      </c>
      <c r="L375" s="3"/>
      <c r="M375" s="3" t="str">
        <f>IFERROR(VLOOKUP(B291,[9]FIN_SYS!A:B,2,FALSE),"")</f>
        <v/>
      </c>
      <c r="N375" s="3"/>
      <c r="O375" s="3" t="str">
        <f>IFERROR(VLOOKUP(B291,[9]GOK_DONOR!A:B,2,FALSE),"")</f>
        <v/>
      </c>
      <c r="P375" s="3"/>
      <c r="Q375" s="3" t="str">
        <f>IFERROR(VLOOKUP(B291,[9]LCDF!A:B,2,FALSE),"")</f>
        <v/>
      </c>
    </row>
    <row r="376" spans="1:17" ht="14.25" customHeight="1">
      <c r="A376" s="65" t="s">
        <v>2420</v>
      </c>
      <c r="B376" s="58" t="s">
        <v>2421</v>
      </c>
      <c r="C376" s="60" t="s">
        <v>2422</v>
      </c>
      <c r="D376" s="3"/>
      <c r="E376" s="3" t="str">
        <f>IFERROR(VLOOKUP(B292,[9]KV20!A:B,2,FALSE),"")</f>
        <v/>
      </c>
      <c r="F376" s="3"/>
      <c r="G376" s="66" t="str">
        <f>IFERROR(VLOOKUP(B292,[9]KDP!A:B,2,FALSE),"")</f>
        <v/>
      </c>
      <c r="H376" s="3"/>
      <c r="I376" s="3" t="str">
        <f>IFERROR(VLOOKUP(B292,[9]Climate!A:B,2,FALSE),"")</f>
        <v/>
      </c>
      <c r="J376" s="3"/>
      <c r="K376" s="3" t="str">
        <f>IFERROR(VLOOKUP(B292,[9]IMPL_AG!A:B,2,FALSE),"")</f>
        <v/>
      </c>
      <c r="L376" s="3"/>
      <c r="M376" s="3" t="str">
        <f>IFERROR(VLOOKUP(B292,[9]FIN_SYS!A:B,2,FALSE),"")</f>
        <v/>
      </c>
      <c r="N376" s="3"/>
      <c r="O376" s="3" t="str">
        <f>IFERROR(VLOOKUP(B292,[9]GOK_DONOR!A:B,2,FALSE),"")</f>
        <v/>
      </c>
      <c r="P376" s="3"/>
      <c r="Q376" s="3" t="str">
        <f>IFERROR(VLOOKUP(B292,[9]LCDF!A:B,2,FALSE),"")</f>
        <v/>
      </c>
    </row>
    <row r="377" spans="1:17" ht="14.25" customHeight="1">
      <c r="A377" s="65" t="s">
        <v>2425</v>
      </c>
      <c r="B377" s="58" t="s">
        <v>2426</v>
      </c>
      <c r="C377" s="60" t="s">
        <v>2427</v>
      </c>
      <c r="D377" s="3"/>
      <c r="E377" s="3" t="str">
        <f>IFERROR(VLOOKUP(B293,[9]KV20!A:B,2,FALSE),"")</f>
        <v/>
      </c>
      <c r="F377" s="3"/>
      <c r="G377" s="66" t="str">
        <f>IFERROR(VLOOKUP(B293,[9]KDP!A:B,2,FALSE),"")</f>
        <v/>
      </c>
      <c r="H377" s="3"/>
      <c r="I377" s="3" t="str">
        <f>IFERROR(VLOOKUP(B293,[9]Climate!A:B,2,FALSE),"")</f>
        <v/>
      </c>
      <c r="J377" s="3"/>
      <c r="K377" s="3" t="str">
        <f>IFERROR(VLOOKUP(B293,[9]IMPL_AG!A:B,2,FALSE),"")</f>
        <v/>
      </c>
      <c r="L377" s="3"/>
      <c r="M377" s="3" t="str">
        <f>IFERROR(VLOOKUP(B293,[9]FIN_SYS!A:B,2,FALSE),"")</f>
        <v/>
      </c>
      <c r="N377" s="3"/>
      <c r="O377" s="3" t="str">
        <f>IFERROR(VLOOKUP(B293,[9]GOK_DONOR!A:B,2,FALSE),"")</f>
        <v/>
      </c>
      <c r="P377" s="3"/>
      <c r="Q377" s="3" t="str">
        <f>IFERROR(VLOOKUP(B293,[9]LCDF!A:B,2,FALSE),"")</f>
        <v/>
      </c>
    </row>
    <row r="378" spans="1:17" ht="14.25" customHeight="1">
      <c r="A378" s="65" t="s">
        <v>2430</v>
      </c>
      <c r="B378" s="58" t="s">
        <v>2431</v>
      </c>
      <c r="C378" s="60" t="s">
        <v>2432</v>
      </c>
      <c r="D378" s="3"/>
      <c r="E378" s="3" t="str">
        <f>IFERROR(VLOOKUP(B294,[9]KV20!A:B,2,FALSE),"")</f>
        <v/>
      </c>
      <c r="F378" s="3"/>
      <c r="G378" s="66" t="str">
        <f>IFERROR(VLOOKUP(B294,[9]KDP!A:B,2,FALSE),"")</f>
        <v/>
      </c>
      <c r="H378" s="3"/>
      <c r="I378" s="3" t="str">
        <f>IFERROR(VLOOKUP(B294,[9]Climate!A:B,2,FALSE),"")</f>
        <v/>
      </c>
      <c r="J378" s="3"/>
      <c r="K378" s="3" t="str">
        <f>IFERROR(VLOOKUP(B294,[9]IMPL_AG!A:B,2,FALSE),"")</f>
        <v/>
      </c>
      <c r="L378" s="3"/>
      <c r="M378" s="3" t="str">
        <f>IFERROR(VLOOKUP(B294,[9]FIN_SYS!A:B,2,FALSE),"")</f>
        <v/>
      </c>
      <c r="N378" s="3"/>
      <c r="O378" s="3" t="str">
        <f>IFERROR(VLOOKUP(B294,[9]GOK_DONOR!A:B,2,FALSE),"")</f>
        <v/>
      </c>
      <c r="P378" s="3"/>
      <c r="Q378" s="3" t="str">
        <f>IFERROR(VLOOKUP(B294,[9]LCDF!A:B,2,FALSE),"")</f>
        <v/>
      </c>
    </row>
    <row r="379" spans="1:17" ht="14.25" customHeight="1">
      <c r="A379" s="67" t="s">
        <v>2434</v>
      </c>
      <c r="B379" s="68" t="s">
        <v>2436</v>
      </c>
      <c r="C379" s="60" t="s">
        <v>2437</v>
      </c>
      <c r="D379" s="3"/>
      <c r="E379" s="3" t="str">
        <f>IFERROR(VLOOKUP(B295,[9]KV20!A:B,2,FALSE),"")</f>
        <v/>
      </c>
      <c r="F379" s="3"/>
      <c r="G379" s="66" t="str">
        <f>IFERROR(VLOOKUP(B295,[9]KDP!A:B,2,FALSE),"")</f>
        <v/>
      </c>
      <c r="H379" s="3"/>
      <c r="I379" s="3" t="str">
        <f>IFERROR(VLOOKUP(B295,[9]Climate!A:B,2,FALSE),"")</f>
        <v/>
      </c>
      <c r="J379" s="3"/>
      <c r="K379" s="3" t="str">
        <f>IFERROR(VLOOKUP(B295,[9]IMPL_AG!A:B,2,FALSE),"")</f>
        <v/>
      </c>
      <c r="L379" s="3"/>
      <c r="M379" s="3" t="str">
        <f>IFERROR(VLOOKUP(B295,[9]FIN_SYS!A:B,2,FALSE),"")</f>
        <v/>
      </c>
      <c r="N379" s="3"/>
      <c r="O379" s="3" t="str">
        <f>IFERROR(VLOOKUP(B295,[9]GOK_DONOR!A:B,2,FALSE),"")</f>
        <v/>
      </c>
      <c r="P379" s="3"/>
      <c r="Q379" s="3" t="str">
        <f>IFERROR(VLOOKUP(B295,[9]LCDF!A:B,2,FALSE),"")</f>
        <v/>
      </c>
    </row>
    <row r="380" spans="1:17" ht="14.25" customHeight="1">
      <c r="A380" s="65" t="s">
        <v>2439</v>
      </c>
      <c r="B380" s="58" t="s">
        <v>2441</v>
      </c>
      <c r="C380" s="60" t="s">
        <v>2442</v>
      </c>
      <c r="D380" s="3"/>
      <c r="E380" s="3" t="str">
        <f>IFERROR(VLOOKUP(B296,[9]KV20!A:B,2,FALSE),"")</f>
        <v/>
      </c>
      <c r="F380" s="3"/>
      <c r="G380" s="66" t="str">
        <f>IFERROR(VLOOKUP(B296,[9]KDP!A:B,2,FALSE),"")</f>
        <v/>
      </c>
      <c r="H380" s="3"/>
      <c r="I380" s="3" t="str">
        <f>IFERROR(VLOOKUP(B296,[9]Climate!A:B,2,FALSE),"")</f>
        <v/>
      </c>
      <c r="J380" s="3"/>
      <c r="K380" s="3" t="str">
        <f>IFERROR(VLOOKUP(B296,[9]IMPL_AG!A:B,2,FALSE),"")</f>
        <v/>
      </c>
      <c r="L380" s="3"/>
      <c r="M380" s="3" t="str">
        <f>IFERROR(VLOOKUP(B296,[9]FIN_SYS!A:B,2,FALSE),"")</f>
        <v/>
      </c>
      <c r="N380" s="3"/>
      <c r="O380" s="3" t="str">
        <f>IFERROR(VLOOKUP(B296,[9]GOK_DONOR!A:B,2,FALSE),"")</f>
        <v/>
      </c>
      <c r="P380" s="3"/>
      <c r="Q380" s="3" t="str">
        <f>IFERROR(VLOOKUP(B296,[9]LCDF!A:B,2,FALSE),"")</f>
        <v/>
      </c>
    </row>
    <row r="381" spans="1:17" ht="14.25" customHeight="1">
      <c r="A381" s="65" t="s">
        <v>2444</v>
      </c>
      <c r="B381" s="58" t="s">
        <v>2445</v>
      </c>
      <c r="C381" s="60" t="s">
        <v>2446</v>
      </c>
      <c r="D381" s="3"/>
      <c r="E381" s="3" t="str">
        <f>IFERROR(VLOOKUP(B297,[9]KV20!A:B,2,FALSE),"")</f>
        <v/>
      </c>
      <c r="F381" s="3"/>
      <c r="G381" s="66" t="str">
        <f>IFERROR(VLOOKUP(B297,[9]KDP!A:B,2,FALSE),"")</f>
        <v/>
      </c>
      <c r="H381" s="3"/>
      <c r="I381" s="3" t="str">
        <f>IFERROR(VLOOKUP(B297,[9]Climate!A:B,2,FALSE),"")</f>
        <v/>
      </c>
      <c r="J381" s="3"/>
      <c r="K381" s="3" t="str">
        <f>IFERROR(VLOOKUP(B297,[9]IMPL_AG!A:B,2,FALSE),"")</f>
        <v/>
      </c>
      <c r="L381" s="3"/>
      <c r="M381" s="3" t="str">
        <f>IFERROR(VLOOKUP(B297,[9]FIN_SYS!A:B,2,FALSE),"")</f>
        <v/>
      </c>
      <c r="N381" s="3"/>
      <c r="O381" s="3" t="str">
        <f>IFERROR(VLOOKUP(B297,[9]GOK_DONOR!A:B,2,FALSE),"")</f>
        <v/>
      </c>
      <c r="P381" s="3"/>
      <c r="Q381" s="3" t="str">
        <f>IFERROR(VLOOKUP(B297,[9]LCDF!A:B,2,FALSE),"")</f>
        <v/>
      </c>
    </row>
    <row r="382" spans="1:17" ht="14.25" customHeight="1">
      <c r="A382" s="65" t="s">
        <v>2449</v>
      </c>
      <c r="B382" s="58" t="s">
        <v>2450</v>
      </c>
      <c r="C382" s="60" t="s">
        <v>2451</v>
      </c>
      <c r="D382" s="3"/>
      <c r="E382" s="3" t="str">
        <f>IFERROR(VLOOKUP(B299,[9]KV20!A:B,2,FALSE),"")</f>
        <v/>
      </c>
      <c r="F382" s="3"/>
      <c r="G382" s="66" t="str">
        <f>IFERROR(VLOOKUP(B299,[9]KDP!A:B,2,FALSE),"")</f>
        <v/>
      </c>
      <c r="H382" s="3"/>
      <c r="I382" s="3" t="str">
        <f>IFERROR(VLOOKUP(B299,[9]Climate!A:B,2,FALSE),"")</f>
        <v/>
      </c>
      <c r="J382" s="3"/>
      <c r="K382" s="3" t="str">
        <f>IFERROR(VLOOKUP(B299,[9]IMPL_AG!A:B,2,FALSE),"")</f>
        <v/>
      </c>
      <c r="L382" s="3"/>
      <c r="M382" s="3" t="str">
        <f>IFERROR(VLOOKUP(B299,[9]FIN_SYS!A:B,2,FALSE),"")</f>
        <v/>
      </c>
      <c r="N382" s="3"/>
      <c r="O382" s="3" t="str">
        <f>IFERROR(VLOOKUP(B299,[9]GOK_DONOR!A:B,2,FALSE),"")</f>
        <v/>
      </c>
      <c r="P382" s="3"/>
      <c r="Q382" s="3" t="str">
        <f>IFERROR(VLOOKUP(B299,[9]LCDF!A:B,2,FALSE),"")</f>
        <v/>
      </c>
    </row>
    <row r="383" spans="1:17" ht="14.25" customHeight="1">
      <c r="A383" s="65" t="s">
        <v>2453</v>
      </c>
      <c r="B383" s="58" t="s">
        <v>2454</v>
      </c>
      <c r="C383" s="60" t="s">
        <v>2455</v>
      </c>
      <c r="D383" s="3"/>
      <c r="E383" s="3" t="str">
        <f>IFERROR(VLOOKUP(B300,[9]KV20!A:B,2,FALSE),"")</f>
        <v/>
      </c>
      <c r="F383" s="3"/>
      <c r="G383" s="66" t="str">
        <f>IFERROR(VLOOKUP(B300,[9]KDP!A:B,2,FALSE),"")</f>
        <v/>
      </c>
      <c r="H383" s="3"/>
      <c r="I383" s="3" t="str">
        <f>IFERROR(VLOOKUP(B300,[9]Climate!A:B,2,FALSE),"")</f>
        <v/>
      </c>
      <c r="J383" s="3"/>
      <c r="K383" s="3" t="str">
        <f>IFERROR(VLOOKUP(B300,[9]IMPL_AG!A:B,2,FALSE),"")</f>
        <v/>
      </c>
      <c r="L383" s="3"/>
      <c r="M383" s="3" t="str">
        <f>IFERROR(VLOOKUP(B300,[9]FIN_SYS!A:B,2,FALSE),"")</f>
        <v/>
      </c>
      <c r="N383" s="3"/>
      <c r="O383" s="3" t="str">
        <f>IFERROR(VLOOKUP(B300,[9]GOK_DONOR!A:B,2,FALSE),"")</f>
        <v/>
      </c>
      <c r="P383" s="3"/>
      <c r="Q383" s="3" t="str">
        <f>IFERROR(VLOOKUP(B300,[9]LCDF!A:B,2,FALSE),"")</f>
        <v/>
      </c>
    </row>
    <row r="384" spans="1:17" ht="14.25" customHeight="1">
      <c r="A384" s="65" t="s">
        <v>2458</v>
      </c>
      <c r="B384" s="58" t="s">
        <v>2459</v>
      </c>
      <c r="C384" s="60" t="s">
        <v>2460</v>
      </c>
      <c r="D384" s="3"/>
      <c r="E384" s="3" t="str">
        <f>IFERROR(VLOOKUP(B301,[9]KV20!A:B,2,FALSE),"")</f>
        <v/>
      </c>
      <c r="F384" s="3"/>
      <c r="G384" s="66" t="str">
        <f>IFERROR(VLOOKUP(B301,[9]KDP!A:B,2,FALSE),"")</f>
        <v/>
      </c>
      <c r="H384" s="3"/>
      <c r="I384" s="3" t="str">
        <f>IFERROR(VLOOKUP(B301,[9]Climate!A:B,2,FALSE),"")</f>
        <v/>
      </c>
      <c r="J384" s="3"/>
      <c r="K384" s="3" t="str">
        <f>IFERROR(VLOOKUP(B301,[9]IMPL_AG!A:B,2,FALSE),"")</f>
        <v/>
      </c>
      <c r="L384" s="3"/>
      <c r="M384" s="3" t="str">
        <f>IFERROR(VLOOKUP(B301,[9]FIN_SYS!A:B,2,FALSE),"")</f>
        <v/>
      </c>
      <c r="N384" s="3"/>
      <c r="O384" s="3" t="str">
        <f>IFERROR(VLOOKUP(B301,[9]GOK_DONOR!A:B,2,FALSE),"")</f>
        <v/>
      </c>
      <c r="P384" s="3"/>
      <c r="Q384" s="3" t="str">
        <f>IFERROR(VLOOKUP(B301,[9]LCDF!A:B,2,FALSE),"")</f>
        <v/>
      </c>
    </row>
    <row r="385" spans="1:17" ht="14.25" customHeight="1">
      <c r="A385" s="65" t="s">
        <v>2463</v>
      </c>
      <c r="B385" s="58" t="s">
        <v>2464</v>
      </c>
      <c r="C385" s="60" t="s">
        <v>2465</v>
      </c>
      <c r="D385" s="3"/>
      <c r="E385" s="3" t="str">
        <f>IFERROR(VLOOKUP(B302,[9]KV20!A:B,2,FALSE),"")</f>
        <v/>
      </c>
      <c r="F385" s="3"/>
      <c r="G385" s="66" t="str">
        <f>IFERROR(VLOOKUP(B302,[9]KDP!A:B,2,FALSE),"")</f>
        <v/>
      </c>
      <c r="H385" s="3"/>
      <c r="I385" s="3" t="str">
        <f>IFERROR(VLOOKUP(B302,[9]Climate!A:B,2,FALSE),"")</f>
        <v/>
      </c>
      <c r="J385" s="3"/>
      <c r="K385" s="3" t="str">
        <f>IFERROR(VLOOKUP(B302,[9]IMPL_AG!A:B,2,FALSE),"")</f>
        <v/>
      </c>
      <c r="L385" s="3"/>
      <c r="M385" s="3" t="str">
        <f>IFERROR(VLOOKUP(B302,[9]FIN_SYS!A:B,2,FALSE),"")</f>
        <v/>
      </c>
      <c r="N385" s="3"/>
      <c r="O385" s="3" t="str">
        <f>IFERROR(VLOOKUP(B302,[9]GOK_DONOR!A:B,2,FALSE),"")</f>
        <v/>
      </c>
      <c r="P385" s="3"/>
      <c r="Q385" s="3" t="str">
        <f>IFERROR(VLOOKUP(B302,[9]LCDF!A:B,2,FALSE),"")</f>
        <v/>
      </c>
    </row>
    <row r="386" spans="1:17" ht="14.25" customHeight="1">
      <c r="A386" s="67" t="s">
        <v>2469</v>
      </c>
      <c r="B386" s="68" t="s">
        <v>2470</v>
      </c>
      <c r="C386" s="60" t="s">
        <v>2471</v>
      </c>
      <c r="D386" s="3"/>
      <c r="E386" s="3" t="str">
        <f>IFERROR(VLOOKUP(B303,[9]KV20!A:B,2,FALSE),"")</f>
        <v/>
      </c>
      <c r="F386" s="3"/>
      <c r="G386" s="66" t="str">
        <f>IFERROR(VLOOKUP(B303,[9]KDP!A:B,2,FALSE),"")</f>
        <v/>
      </c>
      <c r="H386" s="3"/>
      <c r="I386" s="3" t="str">
        <f>IFERROR(VLOOKUP(B303,[9]Climate!A:B,2,FALSE),"")</f>
        <v/>
      </c>
      <c r="J386" s="3"/>
      <c r="K386" s="3" t="str">
        <f>IFERROR(VLOOKUP(B303,[9]IMPL_AG!A:B,2,FALSE),"")</f>
        <v/>
      </c>
      <c r="L386" s="3"/>
      <c r="M386" s="3" t="str">
        <f>IFERROR(VLOOKUP(B303,[9]FIN_SYS!A:B,2,FALSE),"")</f>
        <v/>
      </c>
      <c r="N386" s="3"/>
      <c r="O386" s="3" t="str">
        <f>IFERROR(VLOOKUP(B303,[9]GOK_DONOR!A:B,2,FALSE),"")</f>
        <v/>
      </c>
      <c r="P386" s="3"/>
      <c r="Q386" s="3" t="str">
        <f>IFERROR(VLOOKUP(B303,[9]LCDF!A:B,2,FALSE),"")</f>
        <v/>
      </c>
    </row>
    <row r="387" spans="1:17" ht="14.25" customHeight="1">
      <c r="A387" s="65" t="s">
        <v>2474</v>
      </c>
      <c r="B387" s="58" t="s">
        <v>2476</v>
      </c>
      <c r="C387" s="60" t="s">
        <v>2477</v>
      </c>
      <c r="D387" s="3"/>
      <c r="E387" s="3" t="str">
        <f>IFERROR(VLOOKUP(B304,[9]KV20!A:B,2,FALSE),"")</f>
        <v/>
      </c>
      <c r="F387" s="3"/>
      <c r="G387" s="66" t="str">
        <f>IFERROR(VLOOKUP(B304,[9]KDP!A:B,2,FALSE),"")</f>
        <v/>
      </c>
      <c r="H387" s="3"/>
      <c r="I387" s="3" t="str">
        <f>IFERROR(VLOOKUP(B304,[9]Climate!A:B,2,FALSE),"")</f>
        <v/>
      </c>
      <c r="J387" s="3"/>
      <c r="K387" s="3" t="str">
        <f>IFERROR(VLOOKUP(B304,[9]IMPL_AG!A:B,2,FALSE),"")</f>
        <v/>
      </c>
      <c r="L387" s="3"/>
      <c r="M387" s="3" t="str">
        <f>IFERROR(VLOOKUP(B304,[9]FIN_SYS!A:B,2,FALSE),"")</f>
        <v/>
      </c>
      <c r="N387" s="3"/>
      <c r="O387" s="3" t="str">
        <f>IFERROR(VLOOKUP(B304,[9]GOK_DONOR!A:B,2,FALSE),"")</f>
        <v/>
      </c>
      <c r="P387" s="3"/>
      <c r="Q387" s="3" t="str">
        <f>IFERROR(VLOOKUP(B304,[9]LCDF!A:B,2,FALSE),"")</f>
        <v/>
      </c>
    </row>
    <row r="388" spans="1:17" ht="14.25" customHeight="1">
      <c r="A388" s="67" t="s">
        <v>2480</v>
      </c>
      <c r="B388" s="68" t="s">
        <v>2481</v>
      </c>
      <c r="C388" s="60" t="s">
        <v>2482</v>
      </c>
      <c r="D388" s="3"/>
      <c r="E388" s="3" t="str">
        <f>IFERROR(VLOOKUP(B306,[9]KV20!A:B,2,FALSE),"")</f>
        <v/>
      </c>
      <c r="F388" s="3"/>
      <c r="G388" s="66" t="str">
        <f>IFERROR(VLOOKUP(B306,[9]KDP!A:B,2,FALSE),"")</f>
        <v/>
      </c>
      <c r="H388" s="3"/>
      <c r="I388" s="3" t="str">
        <f>IFERROR(VLOOKUP(B306,[9]Climate!A:B,2,FALSE),"")</f>
        <v/>
      </c>
      <c r="J388" s="3"/>
      <c r="K388" s="3" t="str">
        <f>IFERROR(VLOOKUP(B306,[9]IMPL_AG!A:B,2,FALSE),"")</f>
        <v/>
      </c>
      <c r="L388" s="3"/>
      <c r="M388" s="3" t="str">
        <f>IFERROR(VLOOKUP(B306,[9]FIN_SYS!A:B,2,FALSE),"")</f>
        <v/>
      </c>
      <c r="N388" s="3"/>
      <c r="O388" s="3" t="str">
        <f>IFERROR(VLOOKUP(B306,[9]GOK_DONOR!A:B,2,FALSE),"")</f>
        <v/>
      </c>
      <c r="P388" s="3"/>
      <c r="Q388" s="3" t="str">
        <f>IFERROR(VLOOKUP(B306,[9]LCDF!A:B,2,FALSE),"")</f>
        <v/>
      </c>
    </row>
    <row r="389" spans="1:17" ht="14.25" customHeight="1">
      <c r="A389" s="67" t="s">
        <v>2484</v>
      </c>
      <c r="B389" s="68" t="s">
        <v>2485</v>
      </c>
      <c r="C389" s="60" t="s">
        <v>2486</v>
      </c>
      <c r="D389" s="3"/>
      <c r="E389" s="3" t="str">
        <f>IFERROR(VLOOKUP(B307,[9]KV20!A:B,2,FALSE),"")</f>
        <v/>
      </c>
      <c r="F389" s="3"/>
      <c r="G389" s="66" t="str">
        <f>IFERROR(VLOOKUP(B307,[9]KDP!A:B,2,FALSE),"")</f>
        <v/>
      </c>
      <c r="H389" s="3"/>
      <c r="I389" s="3" t="str">
        <f>IFERROR(VLOOKUP(B307,[9]Climate!A:B,2,FALSE),"")</f>
        <v/>
      </c>
      <c r="J389" s="3"/>
      <c r="K389" s="3" t="str">
        <f>IFERROR(VLOOKUP(B307,[9]IMPL_AG!A:B,2,FALSE),"")</f>
        <v/>
      </c>
      <c r="L389" s="3"/>
      <c r="M389" s="3" t="str">
        <f>IFERROR(VLOOKUP(B307,[9]FIN_SYS!A:B,2,FALSE),"")</f>
        <v/>
      </c>
      <c r="N389" s="3"/>
      <c r="O389" s="3" t="str">
        <f>IFERROR(VLOOKUP(B307,[9]GOK_DONOR!A:B,2,FALSE),"")</f>
        <v/>
      </c>
      <c r="P389" s="3"/>
      <c r="Q389" s="3" t="str">
        <f>IFERROR(VLOOKUP(B307,[9]LCDF!A:B,2,FALSE),"")</f>
        <v/>
      </c>
    </row>
    <row r="390" spans="1:17" ht="14.25" customHeight="1">
      <c r="A390" s="65" t="s">
        <v>2487</v>
      </c>
      <c r="B390" s="58" t="s">
        <v>2488</v>
      </c>
      <c r="C390" s="60" t="s">
        <v>2489</v>
      </c>
      <c r="D390" s="3"/>
      <c r="E390" s="3" t="str">
        <f>IFERROR(VLOOKUP(B308,[9]KV20!A:B,2,FALSE),"")</f>
        <v/>
      </c>
      <c r="F390" s="3"/>
      <c r="G390" s="66" t="str">
        <f>IFERROR(VLOOKUP(B308,[9]KDP!A:B,2,FALSE),"")</f>
        <v/>
      </c>
      <c r="H390" s="3"/>
      <c r="I390" s="3" t="str">
        <f>IFERROR(VLOOKUP(B308,[9]Climate!A:B,2,FALSE),"")</f>
        <v/>
      </c>
      <c r="J390" s="3"/>
      <c r="K390" s="3" t="str">
        <f>IFERROR(VLOOKUP(B308,[9]IMPL_AG!A:B,2,FALSE),"")</f>
        <v/>
      </c>
      <c r="L390" s="3"/>
      <c r="M390" s="3" t="str">
        <f>IFERROR(VLOOKUP(B308,[9]FIN_SYS!A:B,2,FALSE),"")</f>
        <v/>
      </c>
      <c r="N390" s="3"/>
      <c r="O390" s="3" t="str">
        <f>IFERROR(VLOOKUP(B308,[9]GOK_DONOR!A:B,2,FALSE),"")</f>
        <v/>
      </c>
      <c r="P390" s="3"/>
      <c r="Q390" s="3" t="str">
        <f>IFERROR(VLOOKUP(B308,[9]LCDF!A:B,2,FALSE),"")</f>
        <v/>
      </c>
    </row>
    <row r="391" spans="1:17" ht="14.25" customHeight="1">
      <c r="A391" s="67" t="s">
        <v>2491</v>
      </c>
      <c r="B391" s="68" t="s">
        <v>2492</v>
      </c>
      <c r="C391" s="60" t="s">
        <v>2493</v>
      </c>
      <c r="D391" s="3"/>
      <c r="E391" s="3" t="str">
        <f>IFERROR(VLOOKUP(B309,[9]KV20!A:B,2,FALSE),"")</f>
        <v/>
      </c>
      <c r="F391" s="3"/>
      <c r="G391" s="66" t="str">
        <f>IFERROR(VLOOKUP(B309,[9]KDP!A:B,2,FALSE),"")</f>
        <v/>
      </c>
      <c r="H391" s="3"/>
      <c r="I391" s="3" t="str">
        <f>IFERROR(VLOOKUP(B309,[9]Climate!A:B,2,FALSE),"")</f>
        <v/>
      </c>
      <c r="J391" s="3"/>
      <c r="K391" s="3" t="str">
        <f>IFERROR(VLOOKUP(B309,[9]IMPL_AG!A:B,2,FALSE),"")</f>
        <v/>
      </c>
      <c r="L391" s="3"/>
      <c r="M391" s="3" t="str">
        <f>IFERROR(VLOOKUP(B309,[9]FIN_SYS!A:B,2,FALSE),"")</f>
        <v/>
      </c>
      <c r="N391" s="3"/>
      <c r="O391" s="3" t="str">
        <f>IFERROR(VLOOKUP(B309,[9]GOK_DONOR!A:B,2,FALSE),"")</f>
        <v/>
      </c>
      <c r="P391" s="3"/>
      <c r="Q391" s="3" t="str">
        <f>IFERROR(VLOOKUP(B309,[9]LCDF!A:B,2,FALSE),"")</f>
        <v/>
      </c>
    </row>
    <row r="392" spans="1:17" ht="14.25" customHeight="1">
      <c r="A392" s="65" t="s">
        <v>2495</v>
      </c>
      <c r="B392" s="58" t="s">
        <v>2496</v>
      </c>
      <c r="C392" s="60" t="s">
        <v>2497</v>
      </c>
      <c r="D392" s="3"/>
      <c r="E392" s="3" t="str">
        <f>IFERROR(VLOOKUP(B310,[9]KV20!A:B,2,FALSE),"")</f>
        <v/>
      </c>
      <c r="F392" s="3"/>
      <c r="G392" s="66" t="str">
        <f>IFERROR(VLOOKUP(B310,[9]KDP!A:B,2,FALSE),"")</f>
        <v/>
      </c>
      <c r="H392" s="3"/>
      <c r="I392" s="3" t="str">
        <f>IFERROR(VLOOKUP(B310,[9]Climate!A:B,2,FALSE),"")</f>
        <v/>
      </c>
      <c r="J392" s="3"/>
      <c r="K392" s="3" t="str">
        <f>IFERROR(VLOOKUP(B310,[9]IMPL_AG!A:B,2,FALSE),"")</f>
        <v/>
      </c>
      <c r="L392" s="3"/>
      <c r="M392" s="3" t="str">
        <f>IFERROR(VLOOKUP(B310,[9]FIN_SYS!A:B,2,FALSE),"")</f>
        <v/>
      </c>
      <c r="N392" s="3"/>
      <c r="O392" s="3" t="str">
        <f>IFERROR(VLOOKUP(B310,[9]GOK_DONOR!A:B,2,FALSE),"")</f>
        <v/>
      </c>
      <c r="P392" s="3"/>
      <c r="Q392" s="3" t="str">
        <f>IFERROR(VLOOKUP(B310,[9]LCDF!A:B,2,FALSE),"")</f>
        <v/>
      </c>
    </row>
    <row r="393" spans="1:17" ht="14.25" customHeight="1">
      <c r="A393" s="65" t="s">
        <v>2499</v>
      </c>
      <c r="B393" s="58" t="s">
        <v>2500</v>
      </c>
      <c r="C393" s="60" t="s">
        <v>2501</v>
      </c>
      <c r="D393" s="3"/>
      <c r="E393" s="3" t="str">
        <f>IFERROR(VLOOKUP(B311,[9]KV20!A:B,2,FALSE),"")</f>
        <v/>
      </c>
      <c r="F393" s="3"/>
      <c r="G393" s="66" t="str">
        <f>IFERROR(VLOOKUP(B311,[9]KDP!A:B,2,FALSE),"")</f>
        <v/>
      </c>
      <c r="H393" s="3"/>
      <c r="I393" s="3" t="str">
        <f>IFERROR(VLOOKUP(B311,[9]Climate!A:B,2,FALSE),"")</f>
        <v/>
      </c>
      <c r="J393" s="3"/>
      <c r="K393" s="3" t="str">
        <f>IFERROR(VLOOKUP(B311,[9]IMPL_AG!A:B,2,FALSE),"")</f>
        <v/>
      </c>
      <c r="L393" s="3"/>
      <c r="M393" s="3" t="str">
        <f>IFERROR(VLOOKUP(B311,[9]FIN_SYS!A:B,2,FALSE),"")</f>
        <v/>
      </c>
      <c r="N393" s="3"/>
      <c r="O393" s="3" t="str">
        <f>IFERROR(VLOOKUP(B311,[9]GOK_DONOR!A:B,2,FALSE),"")</f>
        <v/>
      </c>
      <c r="P393" s="3"/>
      <c r="Q393" s="3" t="str">
        <f>IFERROR(VLOOKUP(B311,[9]LCDF!A:B,2,FALSE),"")</f>
        <v/>
      </c>
    </row>
    <row r="394" spans="1:17" ht="14.25" customHeight="1">
      <c r="A394" s="65" t="s">
        <v>2503</v>
      </c>
      <c r="B394" s="58" t="s">
        <v>2504</v>
      </c>
      <c r="C394" s="60" t="s">
        <v>2505</v>
      </c>
      <c r="D394" s="3"/>
      <c r="E394" s="3" t="str">
        <f>IFERROR(VLOOKUP(B312,[9]KV20!A:B,2,FALSE),"")</f>
        <v/>
      </c>
      <c r="F394" s="3"/>
      <c r="G394" s="66" t="str">
        <f>IFERROR(VLOOKUP(B312,[9]KDP!A:B,2,FALSE),"")</f>
        <v/>
      </c>
      <c r="H394" s="3"/>
      <c r="I394" s="3" t="str">
        <f>IFERROR(VLOOKUP(B312,[9]Climate!A:B,2,FALSE),"")</f>
        <v/>
      </c>
      <c r="J394" s="3"/>
      <c r="K394" s="3" t="str">
        <f>IFERROR(VLOOKUP(B312,[9]IMPL_AG!A:B,2,FALSE),"")</f>
        <v/>
      </c>
      <c r="L394" s="3"/>
      <c r="M394" s="3" t="str">
        <f>IFERROR(VLOOKUP(B312,[9]FIN_SYS!A:B,2,FALSE),"")</f>
        <v/>
      </c>
      <c r="N394" s="3"/>
      <c r="O394" s="3" t="str">
        <f>IFERROR(VLOOKUP(B312,[9]GOK_DONOR!A:B,2,FALSE),"")</f>
        <v/>
      </c>
      <c r="P394" s="3"/>
      <c r="Q394" s="3" t="str">
        <f>IFERROR(VLOOKUP(B312,[9]LCDF!A:B,2,FALSE),"")</f>
        <v/>
      </c>
    </row>
    <row r="395" spans="1:17" ht="14.25" customHeight="1">
      <c r="A395" s="65" t="s">
        <v>2508</v>
      </c>
      <c r="B395" s="58" t="s">
        <v>2509</v>
      </c>
      <c r="C395" s="60" t="s">
        <v>2510</v>
      </c>
      <c r="D395" s="3"/>
      <c r="E395" s="3" t="str">
        <f>IFERROR(VLOOKUP(B313,[9]KV20!A:B,2,FALSE),"")</f>
        <v/>
      </c>
      <c r="F395" s="3"/>
      <c r="G395" s="66" t="str">
        <f>IFERROR(VLOOKUP(B313,[9]KDP!A:B,2,FALSE),"")</f>
        <v/>
      </c>
      <c r="H395" s="3"/>
      <c r="I395" s="3" t="str">
        <f>IFERROR(VLOOKUP(B313,[9]Climate!A:B,2,FALSE),"")</f>
        <v/>
      </c>
      <c r="J395" s="3"/>
      <c r="K395" s="3" t="str">
        <f>IFERROR(VLOOKUP(B313,[9]IMPL_AG!A:B,2,FALSE),"")</f>
        <v/>
      </c>
      <c r="L395" s="3"/>
      <c r="M395" s="3" t="str">
        <f>IFERROR(VLOOKUP(B313,[9]FIN_SYS!A:B,2,FALSE),"")</f>
        <v/>
      </c>
      <c r="N395" s="3"/>
      <c r="O395" s="3" t="str">
        <f>IFERROR(VLOOKUP(B313,[9]GOK_DONOR!A:B,2,FALSE),"")</f>
        <v/>
      </c>
      <c r="P395" s="3"/>
      <c r="Q395" s="3" t="str">
        <f>IFERROR(VLOOKUP(B313,[9]LCDF!A:B,2,FALSE),"")</f>
        <v/>
      </c>
    </row>
    <row r="396" spans="1:17" ht="14.25" customHeight="1">
      <c r="A396" s="65" t="s">
        <v>2512</v>
      </c>
      <c r="B396" s="58" t="s">
        <v>2513</v>
      </c>
      <c r="C396" s="60" t="s">
        <v>2514</v>
      </c>
      <c r="D396" s="3"/>
      <c r="E396" s="3" t="str">
        <f>IFERROR(VLOOKUP(B314,[9]KV20!A:B,2,FALSE),"")</f>
        <v/>
      </c>
      <c r="F396" s="3"/>
      <c r="G396" s="66" t="str">
        <f>IFERROR(VLOOKUP(B314,[9]KDP!A:B,2,FALSE),"")</f>
        <v/>
      </c>
      <c r="H396" s="3"/>
      <c r="I396" s="3" t="str">
        <f>IFERROR(VLOOKUP(B314,[9]Climate!A:B,2,FALSE),"")</f>
        <v/>
      </c>
      <c r="J396" s="3"/>
      <c r="K396" s="3" t="str">
        <f>IFERROR(VLOOKUP(B314,[9]IMPL_AG!A:B,2,FALSE),"")</f>
        <v/>
      </c>
      <c r="L396" s="3"/>
      <c r="M396" s="3" t="str">
        <f>IFERROR(VLOOKUP(B314,[9]FIN_SYS!A:B,2,FALSE),"")</f>
        <v/>
      </c>
      <c r="N396" s="3"/>
      <c r="O396" s="3" t="str">
        <f>IFERROR(VLOOKUP(B314,[9]GOK_DONOR!A:B,2,FALSE),"")</f>
        <v/>
      </c>
      <c r="P396" s="3"/>
      <c r="Q396" s="3" t="str">
        <f>IFERROR(VLOOKUP(B314,[9]LCDF!A:B,2,FALSE),"")</f>
        <v/>
      </c>
    </row>
    <row r="397" spans="1:17" ht="14.25" customHeight="1">
      <c r="A397" s="65" t="s">
        <v>2516</v>
      </c>
      <c r="B397" s="58" t="s">
        <v>2517</v>
      </c>
      <c r="C397" s="60" t="s">
        <v>2518</v>
      </c>
      <c r="D397" s="3"/>
      <c r="E397" s="3" t="str">
        <f>IFERROR(VLOOKUP(B315,[9]KV20!A:B,2,FALSE),"")</f>
        <v/>
      </c>
      <c r="F397" s="3"/>
      <c r="G397" s="66" t="str">
        <f>IFERROR(VLOOKUP(B315,[9]KDP!A:B,2,FALSE),"")</f>
        <v/>
      </c>
      <c r="H397" s="3"/>
      <c r="I397" s="3" t="str">
        <f>IFERROR(VLOOKUP(B315,[9]Climate!A:B,2,FALSE),"")</f>
        <v/>
      </c>
      <c r="J397" s="3"/>
      <c r="K397" s="3" t="str">
        <f>IFERROR(VLOOKUP(B315,[9]IMPL_AG!A:B,2,FALSE),"")</f>
        <v/>
      </c>
      <c r="L397" s="3"/>
      <c r="M397" s="3" t="str">
        <f>IFERROR(VLOOKUP(B315,[9]FIN_SYS!A:B,2,FALSE),"")</f>
        <v/>
      </c>
      <c r="N397" s="3"/>
      <c r="O397" s="3" t="str">
        <f>IFERROR(VLOOKUP(B315,[9]GOK_DONOR!A:B,2,FALSE),"")</f>
        <v/>
      </c>
      <c r="P397" s="3"/>
      <c r="Q397" s="3" t="str">
        <f>IFERROR(VLOOKUP(B315,[9]LCDF!A:B,2,FALSE),"")</f>
        <v/>
      </c>
    </row>
    <row r="398" spans="1:17" ht="14.25" customHeight="1">
      <c r="A398" s="65" t="s">
        <v>2520</v>
      </c>
      <c r="B398" s="58" t="s">
        <v>2521</v>
      </c>
      <c r="C398" s="60" t="s">
        <v>2522</v>
      </c>
      <c r="D398" s="3"/>
      <c r="E398" s="3" t="str">
        <f>IFERROR(VLOOKUP(B316,[9]KV20!A:B,2,FALSE),"")</f>
        <v/>
      </c>
      <c r="F398" s="3"/>
      <c r="G398" s="66" t="str">
        <f>IFERROR(VLOOKUP(B316,[9]KDP!A:B,2,FALSE),"")</f>
        <v/>
      </c>
      <c r="H398" s="3"/>
      <c r="I398" s="3" t="str">
        <f>IFERROR(VLOOKUP(B316,[9]Climate!A:B,2,FALSE),"")</f>
        <v/>
      </c>
      <c r="J398" s="3"/>
      <c r="K398" s="3" t="str">
        <f>IFERROR(VLOOKUP(B316,[9]IMPL_AG!A:B,2,FALSE),"")</f>
        <v/>
      </c>
      <c r="L398" s="3"/>
      <c r="M398" s="3" t="str">
        <f>IFERROR(VLOOKUP(B316,[9]FIN_SYS!A:B,2,FALSE),"")</f>
        <v/>
      </c>
      <c r="N398" s="3"/>
      <c r="O398" s="3" t="str">
        <f>IFERROR(VLOOKUP(B316,[9]GOK_DONOR!A:B,2,FALSE),"")</f>
        <v/>
      </c>
      <c r="P398" s="3"/>
      <c r="Q398" s="3" t="str">
        <f>IFERROR(VLOOKUP(B316,[9]LCDF!A:B,2,FALSE),"")</f>
        <v/>
      </c>
    </row>
    <row r="399" spans="1:17" ht="14.25" customHeight="1">
      <c r="A399" s="65" t="s">
        <v>2524</v>
      </c>
      <c r="B399" s="58" t="s">
        <v>2525</v>
      </c>
      <c r="C399" s="60" t="s">
        <v>2526</v>
      </c>
      <c r="D399" s="3"/>
      <c r="E399" s="3" t="str">
        <f>IFERROR(VLOOKUP(B317,[9]KV20!A:B,2,FALSE),"")</f>
        <v/>
      </c>
      <c r="F399" s="3"/>
      <c r="G399" s="66" t="str">
        <f>IFERROR(VLOOKUP(B317,[9]KDP!A:B,2,FALSE),"")</f>
        <v/>
      </c>
      <c r="H399" s="3"/>
      <c r="I399" s="3" t="str">
        <f>IFERROR(VLOOKUP(B317,[9]Climate!A:B,2,FALSE),"")</f>
        <v/>
      </c>
      <c r="J399" s="3"/>
      <c r="K399" s="3" t="str">
        <f>IFERROR(VLOOKUP(B317,[9]IMPL_AG!A:B,2,FALSE),"")</f>
        <v/>
      </c>
      <c r="L399" s="3"/>
      <c r="M399" s="3" t="str">
        <f>IFERROR(VLOOKUP(B317,[9]FIN_SYS!A:B,2,FALSE),"")</f>
        <v/>
      </c>
      <c r="N399" s="3"/>
      <c r="O399" s="3" t="str">
        <f>IFERROR(VLOOKUP(B317,[9]GOK_DONOR!A:B,2,FALSE),"")</f>
        <v/>
      </c>
      <c r="P399" s="3"/>
      <c r="Q399" s="3" t="str">
        <f>IFERROR(VLOOKUP(B317,[9]LCDF!A:B,2,FALSE),"")</f>
        <v/>
      </c>
    </row>
    <row r="400" spans="1:17" ht="14.25" customHeight="1">
      <c r="A400" s="98" t="s">
        <v>2528</v>
      </c>
      <c r="B400" s="58" t="s">
        <v>2529</v>
      </c>
      <c r="C400" s="60" t="s">
        <v>2530</v>
      </c>
      <c r="D400" s="115" t="s">
        <v>2531</v>
      </c>
      <c r="E400" s="3" t="str">
        <f>IFERROR(VLOOKUP(B318,[9]KV20!A:B,2,FALSE),"")</f>
        <v/>
      </c>
      <c r="F400" s="3"/>
      <c r="G400" s="66" t="str">
        <f>IFERROR(VLOOKUP(B318,[9]KDP!A:B,2,FALSE),"")</f>
        <v/>
      </c>
      <c r="H400" s="116" t="s">
        <v>2533</v>
      </c>
      <c r="I400" s="3" t="str">
        <f>IFERROR(VLOOKUP(B318,[9]Climate!A:B,2,FALSE),"")</f>
        <v/>
      </c>
      <c r="J400" s="3"/>
      <c r="K400" s="3" t="str">
        <f>IFERROR(VLOOKUP(B318,[9]IMPL_AG!A:B,2,FALSE),"")</f>
        <v/>
      </c>
      <c r="L400" s="3"/>
      <c r="M400" s="3" t="str">
        <f>IFERROR(VLOOKUP(B318,[9]FIN_SYS!A:B,2,FALSE),"")</f>
        <v/>
      </c>
      <c r="N400" s="3"/>
      <c r="O400" s="3" t="str">
        <f>IFERROR(VLOOKUP(B318,[9]GOK_DONOR!A:B,2,FALSE),"")</f>
        <v/>
      </c>
      <c r="P400" s="3"/>
      <c r="Q400" s="3" t="str">
        <f>IFERROR(VLOOKUP(B318,[9]LCDF!A:B,2,FALSE),"")</f>
        <v/>
      </c>
    </row>
    <row r="401" spans="1:17" ht="14.25" customHeight="1">
      <c r="A401" s="65" t="s">
        <v>2535</v>
      </c>
      <c r="B401" s="58" t="s">
        <v>2536</v>
      </c>
      <c r="C401" s="60" t="s">
        <v>2537</v>
      </c>
      <c r="D401" s="3"/>
      <c r="E401" s="3" t="str">
        <f>IFERROR(VLOOKUP(B319,[9]KV20!A:B,2,FALSE),"")</f>
        <v/>
      </c>
      <c r="F401" s="3"/>
      <c r="G401" s="66" t="str">
        <f>IFERROR(VLOOKUP(B319,[9]KDP!A:B,2,FALSE),"")</f>
        <v/>
      </c>
      <c r="H401" s="3"/>
      <c r="I401" s="3" t="str">
        <f>IFERROR(VLOOKUP(B319,[9]Climate!A:B,2,FALSE),"")</f>
        <v/>
      </c>
      <c r="J401" s="3"/>
      <c r="K401" s="3" t="str">
        <f>IFERROR(VLOOKUP(B319,[9]IMPL_AG!A:B,2,FALSE),"")</f>
        <v/>
      </c>
      <c r="L401" s="3"/>
      <c r="M401" s="3" t="str">
        <f>IFERROR(VLOOKUP(B319,[9]FIN_SYS!A:B,2,FALSE),"")</f>
        <v/>
      </c>
      <c r="N401" s="3"/>
      <c r="O401" s="3" t="str">
        <f>IFERROR(VLOOKUP(B319,[9]GOK_DONOR!A:B,2,FALSE),"")</f>
        <v/>
      </c>
      <c r="P401" s="3"/>
      <c r="Q401" s="3" t="str">
        <f>IFERROR(VLOOKUP(B319,[9]LCDF!A:B,2,FALSE),"")</f>
        <v/>
      </c>
    </row>
    <row r="402" spans="1:17" ht="14.25" customHeight="1">
      <c r="A402" s="65" t="s">
        <v>2539</v>
      </c>
      <c r="B402" s="58" t="s">
        <v>2540</v>
      </c>
      <c r="C402" s="60" t="s">
        <v>2541</v>
      </c>
      <c r="D402" s="3"/>
      <c r="E402" s="3" t="str">
        <f>IFERROR(VLOOKUP(B320,[9]KV20!A:B,2,FALSE),"")</f>
        <v/>
      </c>
      <c r="F402" s="3"/>
      <c r="G402" s="66" t="str">
        <f>IFERROR(VLOOKUP(B320,[9]KDP!A:B,2,FALSE),"")</f>
        <v/>
      </c>
      <c r="H402" s="3"/>
      <c r="I402" s="3" t="str">
        <f>IFERROR(VLOOKUP(B320,[9]Climate!A:B,2,FALSE),"")</f>
        <v/>
      </c>
      <c r="J402" s="3"/>
      <c r="K402" s="3" t="str">
        <f>IFERROR(VLOOKUP(B320,[9]IMPL_AG!A:B,2,FALSE),"")</f>
        <v/>
      </c>
      <c r="L402" s="3"/>
      <c r="M402" s="3" t="str">
        <f>IFERROR(VLOOKUP(B320,[9]FIN_SYS!A:B,2,FALSE),"")</f>
        <v/>
      </c>
      <c r="N402" s="3"/>
      <c r="O402" s="3" t="str">
        <f>IFERROR(VLOOKUP(B320,[9]GOK_DONOR!A:B,2,FALSE),"")</f>
        <v/>
      </c>
      <c r="P402" s="3"/>
      <c r="Q402" s="3" t="str">
        <f>IFERROR(VLOOKUP(B320,[9]LCDF!A:B,2,FALSE),"")</f>
        <v/>
      </c>
    </row>
    <row r="403" spans="1:17" ht="14.25" customHeight="1">
      <c r="A403" s="65" t="s">
        <v>2543</v>
      </c>
      <c r="B403" s="58" t="s">
        <v>2544</v>
      </c>
      <c r="C403" s="60" t="s">
        <v>2545</v>
      </c>
      <c r="D403" s="3"/>
      <c r="E403" s="3" t="str">
        <f>IFERROR(VLOOKUP(B321,[9]KV20!A:B,2,FALSE),"")</f>
        <v/>
      </c>
      <c r="F403" s="3"/>
      <c r="G403" s="66" t="str">
        <f>IFERROR(VLOOKUP(B321,[9]KDP!A:B,2,FALSE),"")</f>
        <v/>
      </c>
      <c r="H403" s="3"/>
      <c r="I403" s="3" t="str">
        <f>IFERROR(VLOOKUP(B321,[9]Climate!A:B,2,FALSE),"")</f>
        <v/>
      </c>
      <c r="J403" s="3"/>
      <c r="K403" s="3" t="str">
        <f>IFERROR(VLOOKUP(B321,[9]IMPL_AG!A:B,2,FALSE),"")</f>
        <v/>
      </c>
      <c r="L403" s="3"/>
      <c r="M403" s="3" t="str">
        <f>IFERROR(VLOOKUP(B321,[9]FIN_SYS!A:B,2,FALSE),"")</f>
        <v/>
      </c>
      <c r="N403" s="3"/>
      <c r="O403" s="3" t="str">
        <f>IFERROR(VLOOKUP(B321,[9]GOK_DONOR!A:B,2,FALSE),"")</f>
        <v/>
      </c>
      <c r="P403" s="3"/>
      <c r="Q403" s="3" t="str">
        <f>IFERROR(VLOOKUP(B321,[9]LCDF!A:B,2,FALSE),"")</f>
        <v/>
      </c>
    </row>
    <row r="404" spans="1:17" ht="14.25" customHeight="1">
      <c r="A404" s="65" t="s">
        <v>2547</v>
      </c>
      <c r="B404" s="58" t="s">
        <v>2548</v>
      </c>
      <c r="C404" s="60" t="s">
        <v>2549</v>
      </c>
      <c r="D404" s="3"/>
      <c r="E404" s="3" t="str">
        <f>IFERROR(VLOOKUP(B322,[9]KV20!A:B,2,FALSE),"")</f>
        <v/>
      </c>
      <c r="F404" s="3"/>
      <c r="G404" s="66" t="str">
        <f>IFERROR(VLOOKUP(B322,[9]KDP!A:B,2,FALSE),"")</f>
        <v/>
      </c>
      <c r="H404" s="3"/>
      <c r="I404" s="3" t="str">
        <f>IFERROR(VLOOKUP(B322,[9]Climate!A:B,2,FALSE),"")</f>
        <v/>
      </c>
      <c r="J404" s="3"/>
      <c r="K404" s="3" t="str">
        <f>IFERROR(VLOOKUP(B322,[9]IMPL_AG!A:B,2,FALSE),"")</f>
        <v/>
      </c>
      <c r="L404" s="3"/>
      <c r="M404" s="3" t="str">
        <f>IFERROR(VLOOKUP(B322,[9]FIN_SYS!A:B,2,FALSE),"")</f>
        <v/>
      </c>
      <c r="N404" s="3"/>
      <c r="O404" s="3" t="str">
        <f>IFERROR(VLOOKUP(B322,[9]GOK_DONOR!A:B,2,FALSE),"")</f>
        <v/>
      </c>
      <c r="P404" s="3"/>
      <c r="Q404" s="3" t="str">
        <f>IFERROR(VLOOKUP(B322,[9]LCDF!A:B,2,FALSE),"")</f>
        <v/>
      </c>
    </row>
    <row r="405" spans="1:17" ht="14.25" customHeight="1">
      <c r="A405" s="65" t="s">
        <v>2550</v>
      </c>
      <c r="B405" s="58" t="s">
        <v>2551</v>
      </c>
      <c r="C405" s="60" t="s">
        <v>2552</v>
      </c>
      <c r="D405" s="3"/>
      <c r="E405" s="3" t="str">
        <f>IFERROR(VLOOKUP(B323,[9]KV20!A:B,2,FALSE),"")</f>
        <v/>
      </c>
      <c r="F405" s="3"/>
      <c r="G405" s="66" t="str">
        <f>IFERROR(VLOOKUP(B323,[9]KDP!A:B,2,FALSE),"")</f>
        <v/>
      </c>
      <c r="H405" s="3"/>
      <c r="I405" s="3" t="str">
        <f>IFERROR(VLOOKUP(B323,[9]Climate!A:B,2,FALSE),"")</f>
        <v/>
      </c>
      <c r="J405" s="3"/>
      <c r="K405" s="3" t="str">
        <f>IFERROR(VLOOKUP(B323,[9]IMPL_AG!A:B,2,FALSE),"")</f>
        <v/>
      </c>
      <c r="L405" s="3"/>
      <c r="M405" s="3" t="str">
        <f>IFERROR(VLOOKUP(B323,[9]FIN_SYS!A:B,2,FALSE),"")</f>
        <v/>
      </c>
      <c r="N405" s="3"/>
      <c r="O405" s="3" t="str">
        <f>IFERROR(VLOOKUP(B323,[9]GOK_DONOR!A:B,2,FALSE),"")</f>
        <v/>
      </c>
      <c r="P405" s="3"/>
      <c r="Q405" s="3" t="str">
        <f>IFERROR(VLOOKUP(B323,[9]LCDF!A:B,2,FALSE),"")</f>
        <v/>
      </c>
    </row>
    <row r="406" spans="1:17" ht="14.25" customHeight="1">
      <c r="A406" s="65" t="s">
        <v>2555</v>
      </c>
      <c r="B406" s="58" t="s">
        <v>2556</v>
      </c>
      <c r="C406" s="60" t="s">
        <v>2557</v>
      </c>
      <c r="D406" s="3"/>
      <c r="E406" s="3" t="str">
        <f>IFERROR(VLOOKUP(B324,[9]KV20!A:B,2,FALSE),"")</f>
        <v/>
      </c>
      <c r="F406" s="3"/>
      <c r="G406" s="66" t="str">
        <f>IFERROR(VLOOKUP(B324,[9]KDP!A:B,2,FALSE),"")</f>
        <v/>
      </c>
      <c r="H406" s="3"/>
      <c r="I406" s="3" t="str">
        <f>IFERROR(VLOOKUP(B324,[9]Climate!A:B,2,FALSE),"")</f>
        <v/>
      </c>
      <c r="J406" s="3"/>
      <c r="K406" s="3" t="str">
        <f>IFERROR(VLOOKUP(B324,[9]IMPL_AG!A:B,2,FALSE),"")</f>
        <v/>
      </c>
      <c r="L406" s="3"/>
      <c r="M406" s="3" t="str">
        <f>IFERROR(VLOOKUP(B324,[9]FIN_SYS!A:B,2,FALSE),"")</f>
        <v/>
      </c>
      <c r="N406" s="3"/>
      <c r="O406" s="3" t="str">
        <f>IFERROR(VLOOKUP(B324,[9]GOK_DONOR!A:B,2,FALSE),"")</f>
        <v/>
      </c>
      <c r="P406" s="3"/>
      <c r="Q406" s="3" t="str">
        <f>IFERROR(VLOOKUP(B324,[9]LCDF!A:B,2,FALSE),"")</f>
        <v/>
      </c>
    </row>
    <row r="407" spans="1:17" ht="14.25" customHeight="1">
      <c r="A407" s="65" t="s">
        <v>2559</v>
      </c>
      <c r="B407" s="58" t="s">
        <v>2560</v>
      </c>
      <c r="C407" s="60" t="s">
        <v>2561</v>
      </c>
      <c r="D407" s="3"/>
      <c r="E407" s="3" t="str">
        <f>IFERROR(VLOOKUP(B325,[9]KV20!A:B,2,FALSE),"")</f>
        <v/>
      </c>
      <c r="F407" s="3"/>
      <c r="G407" s="66" t="str">
        <f>IFERROR(VLOOKUP(B325,[9]KDP!A:B,2,FALSE),"")</f>
        <v/>
      </c>
      <c r="H407" s="3"/>
      <c r="I407" s="3" t="str">
        <f>IFERROR(VLOOKUP(B325,[9]Climate!A:B,2,FALSE),"")</f>
        <v/>
      </c>
      <c r="J407" s="3"/>
      <c r="K407" s="3" t="str">
        <f>IFERROR(VLOOKUP(B325,[9]IMPL_AG!A:B,2,FALSE),"")</f>
        <v/>
      </c>
      <c r="L407" s="3"/>
      <c r="M407" s="3" t="str">
        <f>IFERROR(VLOOKUP(B325,[9]FIN_SYS!A:B,2,FALSE),"")</f>
        <v/>
      </c>
      <c r="N407" s="3"/>
      <c r="O407" s="3" t="str">
        <f>IFERROR(VLOOKUP(B325,[9]GOK_DONOR!A:B,2,FALSE),"")</f>
        <v/>
      </c>
      <c r="P407" s="3"/>
      <c r="Q407" s="3" t="str">
        <f>IFERROR(VLOOKUP(B325,[9]LCDF!A:B,2,FALSE),"")</f>
        <v/>
      </c>
    </row>
    <row r="408" spans="1:17" ht="14.25" customHeight="1">
      <c r="A408" s="65" t="s">
        <v>2565</v>
      </c>
      <c r="B408" s="58" t="s">
        <v>2566</v>
      </c>
      <c r="C408" s="60" t="s">
        <v>2567</v>
      </c>
      <c r="D408" s="3"/>
      <c r="E408" s="3" t="str">
        <f>IFERROR(VLOOKUP(B326,[9]KV20!A:B,2,FALSE),"")</f>
        <v/>
      </c>
      <c r="F408" s="3"/>
      <c r="G408" s="66" t="str">
        <f>IFERROR(VLOOKUP(B326,[9]KDP!A:B,2,FALSE),"")</f>
        <v/>
      </c>
      <c r="H408" s="3"/>
      <c r="I408" s="3" t="str">
        <f>IFERROR(VLOOKUP(B326,[9]Climate!A:B,2,FALSE),"")</f>
        <v/>
      </c>
      <c r="J408" s="3"/>
      <c r="K408" s="3" t="str">
        <f>IFERROR(VLOOKUP(B326,[9]IMPL_AG!A:B,2,FALSE),"")</f>
        <v/>
      </c>
      <c r="L408" s="3"/>
      <c r="M408" s="3" t="str">
        <f>IFERROR(VLOOKUP(B326,[9]FIN_SYS!A:B,2,FALSE),"")</f>
        <v/>
      </c>
      <c r="N408" s="3"/>
      <c r="O408" s="3" t="str">
        <f>IFERROR(VLOOKUP(B326,[9]GOK_DONOR!A:B,2,FALSE),"")</f>
        <v/>
      </c>
      <c r="P408" s="3"/>
      <c r="Q408" s="3" t="str">
        <f>IFERROR(VLOOKUP(B326,[9]LCDF!A:B,2,FALSE),"")</f>
        <v/>
      </c>
    </row>
    <row r="409" spans="1:17" ht="14.25" customHeight="1">
      <c r="A409" s="65" t="s">
        <v>2572</v>
      </c>
      <c r="B409" s="58" t="s">
        <v>2573</v>
      </c>
      <c r="C409" s="60" t="s">
        <v>2574</v>
      </c>
      <c r="D409" s="3"/>
      <c r="E409" s="3" t="str">
        <f>IFERROR(VLOOKUP(B327,[9]KV20!A:B,2,FALSE),"")</f>
        <v/>
      </c>
      <c r="F409" s="3"/>
      <c r="G409" s="66" t="str">
        <f>IFERROR(VLOOKUP(B327,[9]KDP!A:B,2,FALSE),"")</f>
        <v/>
      </c>
      <c r="H409" s="3"/>
      <c r="I409" s="3" t="str">
        <f>IFERROR(VLOOKUP(B327,[9]Climate!A:B,2,FALSE),"")</f>
        <v/>
      </c>
      <c r="J409" s="3"/>
      <c r="K409" s="3" t="str">
        <f>IFERROR(VLOOKUP(B327,[9]IMPL_AG!A:B,2,FALSE),"")</f>
        <v/>
      </c>
      <c r="L409" s="3"/>
      <c r="M409" s="3" t="str">
        <f>IFERROR(VLOOKUP(B327,[9]FIN_SYS!A:B,2,FALSE),"")</f>
        <v/>
      </c>
      <c r="N409" s="3"/>
      <c r="O409" s="3" t="str">
        <f>IFERROR(VLOOKUP(B327,[9]GOK_DONOR!A:B,2,FALSE),"")</f>
        <v/>
      </c>
      <c r="P409" s="3"/>
      <c r="Q409" s="3" t="str">
        <f>IFERROR(VLOOKUP(B327,[9]LCDF!A:B,2,FALSE),"")</f>
        <v/>
      </c>
    </row>
    <row r="410" spans="1:17" ht="14.25" customHeight="1">
      <c r="A410" s="67" t="s">
        <v>2579</v>
      </c>
      <c r="B410" s="68" t="s">
        <v>2581</v>
      </c>
      <c r="C410" s="60" t="s">
        <v>2582</v>
      </c>
      <c r="D410" s="3"/>
      <c r="E410" s="3" t="str">
        <f>IFERROR(VLOOKUP(B330,[9]KV20!A:B,2,FALSE),"")</f>
        <v/>
      </c>
      <c r="F410" s="3"/>
      <c r="G410" s="66" t="str">
        <f>IFERROR(VLOOKUP(B330,[9]KDP!A:B,2,FALSE),"")</f>
        <v/>
      </c>
      <c r="H410" s="3"/>
      <c r="I410" s="3" t="str">
        <f>IFERROR(VLOOKUP(B330,[9]Climate!A:B,2,FALSE),"")</f>
        <v/>
      </c>
      <c r="J410" s="3"/>
      <c r="K410" s="3" t="str">
        <f>IFERROR(VLOOKUP(B330,[9]IMPL_AG!A:B,2,FALSE),"")</f>
        <v/>
      </c>
      <c r="L410" s="3"/>
      <c r="M410" s="3" t="str">
        <f>IFERROR(VLOOKUP(B330,[9]FIN_SYS!A:B,2,FALSE),"")</f>
        <v/>
      </c>
      <c r="N410" s="3"/>
      <c r="O410" s="3" t="str">
        <f>IFERROR(VLOOKUP(B330,[9]GOK_DONOR!A:B,2,FALSE),"")</f>
        <v/>
      </c>
      <c r="P410" s="3"/>
      <c r="Q410" s="3" t="str">
        <f>IFERROR(VLOOKUP(B330,[9]LCDF!A:B,2,FALSE),"")</f>
        <v/>
      </c>
    </row>
    <row r="411" spans="1:17" ht="14.25" customHeight="1">
      <c r="A411" s="65" t="s">
        <v>2585</v>
      </c>
      <c r="B411" s="58" t="s">
        <v>2586</v>
      </c>
      <c r="C411" s="60" t="s">
        <v>2587</v>
      </c>
      <c r="D411" s="3"/>
      <c r="E411" s="3" t="str">
        <f>IFERROR(VLOOKUP(B331,[9]KV20!A:B,2,FALSE),"")</f>
        <v/>
      </c>
      <c r="F411" s="3"/>
      <c r="G411" s="66" t="str">
        <f>IFERROR(VLOOKUP(B331,[9]KDP!A:B,2,FALSE),"")</f>
        <v/>
      </c>
      <c r="H411" s="3"/>
      <c r="I411" s="3" t="str">
        <f>IFERROR(VLOOKUP(B331,[9]Climate!A:B,2,FALSE),"")</f>
        <v/>
      </c>
      <c r="J411" s="3"/>
      <c r="K411" s="3" t="str">
        <f>IFERROR(VLOOKUP(B331,[9]IMPL_AG!A:B,2,FALSE),"")</f>
        <v/>
      </c>
      <c r="L411" s="3"/>
      <c r="M411" s="3" t="str">
        <f>IFERROR(VLOOKUP(B331,[9]FIN_SYS!A:B,2,FALSE),"")</f>
        <v/>
      </c>
      <c r="N411" s="3"/>
      <c r="O411" s="3" t="str">
        <f>IFERROR(VLOOKUP(B331,[9]GOK_DONOR!A:B,2,FALSE),"")</f>
        <v/>
      </c>
      <c r="P411" s="3"/>
      <c r="Q411" s="3" t="str">
        <f>IFERROR(VLOOKUP(B331,[9]LCDF!A:B,2,FALSE),"")</f>
        <v/>
      </c>
    </row>
    <row r="412" spans="1:17" ht="14.25" customHeight="1">
      <c r="A412" s="65" t="s">
        <v>2589</v>
      </c>
      <c r="B412" s="58" t="s">
        <v>2590</v>
      </c>
      <c r="C412" s="60" t="s">
        <v>2591</v>
      </c>
      <c r="D412" s="3"/>
      <c r="E412" s="3" t="str">
        <f>IFERROR(VLOOKUP(B332,[9]KV20!A:B,2,FALSE),"")</f>
        <v/>
      </c>
      <c r="F412" s="3"/>
      <c r="G412" s="66" t="str">
        <f>IFERROR(VLOOKUP(B332,[9]KDP!A:B,2,FALSE),"")</f>
        <v/>
      </c>
      <c r="H412" s="3"/>
      <c r="I412" s="3" t="str">
        <f>IFERROR(VLOOKUP(B332,[9]Climate!A:B,2,FALSE),"")</f>
        <v/>
      </c>
      <c r="J412" s="3"/>
      <c r="K412" s="3" t="str">
        <f>IFERROR(VLOOKUP(B332,[9]IMPL_AG!A:B,2,FALSE),"")</f>
        <v/>
      </c>
      <c r="L412" s="3"/>
      <c r="M412" s="3" t="str">
        <f>IFERROR(VLOOKUP(B332,[9]FIN_SYS!A:B,2,FALSE),"")</f>
        <v/>
      </c>
      <c r="N412" s="3"/>
      <c r="O412" s="3" t="str">
        <f>IFERROR(VLOOKUP(B332,[9]GOK_DONOR!A:B,2,FALSE),"")</f>
        <v/>
      </c>
      <c r="P412" s="3"/>
      <c r="Q412" s="3" t="str">
        <f>IFERROR(VLOOKUP(B332,[9]LCDF!A:B,2,FALSE),"")</f>
        <v/>
      </c>
    </row>
    <row r="413" spans="1:17" ht="14.25" customHeight="1">
      <c r="A413" s="67" t="s">
        <v>2594</v>
      </c>
      <c r="B413" s="68" t="s">
        <v>2595</v>
      </c>
      <c r="C413" s="60" t="s">
        <v>2596</v>
      </c>
      <c r="D413" s="3"/>
      <c r="E413" s="3" t="str">
        <f>IFERROR(VLOOKUP(B334,[9]KV20!A:B,2,FALSE),"")</f>
        <v/>
      </c>
      <c r="F413" s="3"/>
      <c r="G413" s="66" t="str">
        <f>IFERROR(VLOOKUP(B334,[9]KDP!A:B,2,FALSE),"")</f>
        <v/>
      </c>
      <c r="H413" s="3"/>
      <c r="I413" s="3" t="str">
        <f>IFERROR(VLOOKUP(B334,[9]Climate!A:B,2,FALSE),"")</f>
        <v/>
      </c>
      <c r="J413" s="3"/>
      <c r="K413" s="3" t="str">
        <f>IFERROR(VLOOKUP(B334,[9]IMPL_AG!A:B,2,FALSE),"")</f>
        <v/>
      </c>
      <c r="L413" s="3"/>
      <c r="M413" s="3" t="str">
        <f>IFERROR(VLOOKUP(B334,[9]FIN_SYS!A:B,2,FALSE),"")</f>
        <v/>
      </c>
      <c r="N413" s="3"/>
      <c r="O413" s="3" t="str">
        <f>IFERROR(VLOOKUP(B334,[9]GOK_DONOR!A:B,2,FALSE),"")</f>
        <v/>
      </c>
      <c r="P413" s="3"/>
      <c r="Q413" s="3" t="str">
        <f>IFERROR(VLOOKUP(B334,[9]LCDF!A:B,2,FALSE),"")</f>
        <v/>
      </c>
    </row>
    <row r="414" spans="1:17" ht="14.25" customHeight="1">
      <c r="A414" s="65" t="s">
        <v>2603</v>
      </c>
      <c r="B414" s="58" t="s">
        <v>2604</v>
      </c>
      <c r="C414" s="60" t="s">
        <v>2605</v>
      </c>
      <c r="D414" s="3"/>
      <c r="E414" s="3" t="str">
        <f>IFERROR(VLOOKUP(B335,[9]KV20!A:B,2,FALSE),"")</f>
        <v/>
      </c>
      <c r="F414" s="3"/>
      <c r="G414" s="66" t="str">
        <f>IFERROR(VLOOKUP(B335,[9]KDP!A:B,2,FALSE),"")</f>
        <v/>
      </c>
      <c r="H414" s="3"/>
      <c r="I414" s="3" t="str">
        <f>IFERROR(VLOOKUP(B335,[9]Climate!A:B,2,FALSE),"")</f>
        <v/>
      </c>
      <c r="J414" s="3"/>
      <c r="K414" s="3" t="str">
        <f>IFERROR(VLOOKUP(B335,[9]IMPL_AG!A:B,2,FALSE),"")</f>
        <v/>
      </c>
      <c r="L414" s="3"/>
      <c r="M414" s="3" t="str">
        <f>IFERROR(VLOOKUP(B335,[9]FIN_SYS!A:B,2,FALSE),"")</f>
        <v/>
      </c>
      <c r="N414" s="3"/>
      <c r="O414" s="3" t="str">
        <f>IFERROR(VLOOKUP(B335,[9]GOK_DONOR!A:B,2,FALSE),"")</f>
        <v/>
      </c>
      <c r="P414" s="3"/>
      <c r="Q414" s="3" t="str">
        <f>IFERROR(VLOOKUP(B335,[9]LCDF!A:B,2,FALSE),"")</f>
        <v/>
      </c>
    </row>
    <row r="415" spans="1:17" ht="14.25" customHeight="1">
      <c r="A415" s="67" t="s">
        <v>2609</v>
      </c>
      <c r="B415" s="68" t="s">
        <v>2610</v>
      </c>
      <c r="C415" s="60" t="s">
        <v>2611</v>
      </c>
      <c r="D415" s="3"/>
      <c r="E415" s="3" t="str">
        <f>IFERROR(VLOOKUP(B336,[9]KV20!A:B,2,FALSE),"")</f>
        <v/>
      </c>
      <c r="F415" s="3"/>
      <c r="G415" s="66" t="str">
        <f>IFERROR(VLOOKUP(B336,[9]KDP!A:B,2,FALSE),"")</f>
        <v/>
      </c>
      <c r="H415" s="3"/>
      <c r="I415" s="3" t="str">
        <f>IFERROR(VLOOKUP(B336,[9]Climate!A:B,2,FALSE),"")</f>
        <v/>
      </c>
      <c r="J415" s="3"/>
      <c r="K415" s="3" t="str">
        <f>IFERROR(VLOOKUP(B336,[9]IMPL_AG!A:B,2,FALSE),"")</f>
        <v/>
      </c>
      <c r="L415" s="3"/>
      <c r="M415" s="3" t="str">
        <f>IFERROR(VLOOKUP(B336,[9]FIN_SYS!A:B,2,FALSE),"")</f>
        <v/>
      </c>
      <c r="N415" s="3"/>
      <c r="O415" s="3" t="str">
        <f>IFERROR(VLOOKUP(B336,[9]GOK_DONOR!A:B,2,FALSE),"")</f>
        <v/>
      </c>
      <c r="P415" s="3"/>
      <c r="Q415" s="3" t="str">
        <f>IFERROR(VLOOKUP(B336,[9]LCDF!A:B,2,FALSE),"")</f>
        <v/>
      </c>
    </row>
    <row r="416" spans="1:17" ht="14.25" customHeight="1">
      <c r="A416" s="65" t="s">
        <v>2613</v>
      </c>
      <c r="B416" s="58" t="s">
        <v>2614</v>
      </c>
      <c r="C416" s="60" t="s">
        <v>2615</v>
      </c>
      <c r="D416" s="3"/>
      <c r="E416" s="3" t="str">
        <f>IFERROR(VLOOKUP(B337,[9]KV20!A:B,2,FALSE),"")</f>
        <v/>
      </c>
      <c r="F416" s="3"/>
      <c r="G416" s="66" t="str">
        <f>IFERROR(VLOOKUP(B337,[9]KDP!A:B,2,FALSE),"")</f>
        <v/>
      </c>
      <c r="H416" s="3"/>
      <c r="I416" s="3" t="str">
        <f>IFERROR(VLOOKUP(B337,[9]Climate!A:B,2,FALSE),"")</f>
        <v/>
      </c>
      <c r="J416" s="3"/>
      <c r="K416" s="3" t="str">
        <f>IFERROR(VLOOKUP(B337,[9]IMPL_AG!A:B,2,FALSE),"")</f>
        <v/>
      </c>
      <c r="L416" s="3"/>
      <c r="M416" s="3" t="str">
        <f>IFERROR(VLOOKUP(B337,[9]FIN_SYS!A:B,2,FALSE),"")</f>
        <v/>
      </c>
      <c r="N416" s="3"/>
      <c r="O416" s="3" t="str">
        <f>IFERROR(VLOOKUP(B337,[9]GOK_DONOR!A:B,2,FALSE),"")</f>
        <v/>
      </c>
      <c r="P416" s="3"/>
      <c r="Q416" s="3" t="str">
        <f>IFERROR(VLOOKUP(B337,[9]LCDF!A:B,2,FALSE),"")</f>
        <v/>
      </c>
    </row>
    <row r="417" spans="1:17" ht="14.25" customHeight="1">
      <c r="A417" s="65" t="s">
        <v>2620</v>
      </c>
      <c r="B417" s="58" t="s">
        <v>2621</v>
      </c>
      <c r="C417" s="60" t="s">
        <v>2622</v>
      </c>
      <c r="D417" s="3"/>
      <c r="E417" s="3" t="str">
        <f>IFERROR(VLOOKUP(B338,[9]KV20!A:B,2,FALSE),"")</f>
        <v/>
      </c>
      <c r="F417" s="3"/>
      <c r="G417" s="66" t="str">
        <f>IFERROR(VLOOKUP(B338,[9]KDP!A:B,2,FALSE),"")</f>
        <v/>
      </c>
      <c r="H417" s="3"/>
      <c r="I417" s="3" t="str">
        <f>IFERROR(VLOOKUP(B338,[9]Climate!A:B,2,FALSE),"")</f>
        <v/>
      </c>
      <c r="J417" s="3"/>
      <c r="K417" s="3" t="str">
        <f>IFERROR(VLOOKUP(B338,[9]IMPL_AG!A:B,2,FALSE),"")</f>
        <v/>
      </c>
      <c r="L417" s="3"/>
      <c r="M417" s="3" t="str">
        <f>IFERROR(VLOOKUP(B338,[9]FIN_SYS!A:B,2,FALSE),"")</f>
        <v/>
      </c>
      <c r="N417" s="3"/>
      <c r="O417" s="3" t="str">
        <f>IFERROR(VLOOKUP(B338,[9]GOK_DONOR!A:B,2,FALSE),"")</f>
        <v/>
      </c>
      <c r="P417" s="3"/>
      <c r="Q417" s="3" t="str">
        <f>IFERROR(VLOOKUP(B338,[9]LCDF!A:B,2,FALSE),"")</f>
        <v/>
      </c>
    </row>
    <row r="418" spans="1:17" ht="14.25" customHeight="1">
      <c r="A418" s="65" t="s">
        <v>2626</v>
      </c>
      <c r="B418" s="58" t="s">
        <v>2628</v>
      </c>
      <c r="C418" s="60" t="s">
        <v>2629</v>
      </c>
      <c r="D418" s="3"/>
      <c r="E418" s="3" t="str">
        <f>IFERROR(VLOOKUP(B339,[9]KV20!A:B,2,FALSE),"")</f>
        <v/>
      </c>
      <c r="F418" s="3"/>
      <c r="G418" s="66" t="str">
        <f>IFERROR(VLOOKUP(B339,[9]KDP!A:B,2,FALSE),"")</f>
        <v/>
      </c>
      <c r="H418" s="3"/>
      <c r="I418" s="3" t="str">
        <f>IFERROR(VLOOKUP(B339,[9]Climate!A:B,2,FALSE),"")</f>
        <v/>
      </c>
      <c r="J418" s="3"/>
      <c r="K418" s="3" t="str">
        <f>IFERROR(VLOOKUP(B339,[9]IMPL_AG!A:B,2,FALSE),"")</f>
        <v/>
      </c>
      <c r="L418" s="3"/>
      <c r="M418" s="3" t="str">
        <f>IFERROR(VLOOKUP(B339,[9]FIN_SYS!A:B,2,FALSE),"")</f>
        <v/>
      </c>
      <c r="N418" s="3"/>
      <c r="O418" s="3" t="str">
        <f>IFERROR(VLOOKUP(B339,[9]GOK_DONOR!A:B,2,FALSE),"")</f>
        <v/>
      </c>
      <c r="P418" s="3"/>
      <c r="Q418" s="3" t="str">
        <f>IFERROR(VLOOKUP(B339,[9]LCDF!A:B,2,FALSE),"")</f>
        <v/>
      </c>
    </row>
    <row r="419" spans="1:17" ht="14.25" customHeight="1">
      <c r="A419" s="65" t="s">
        <v>2633</v>
      </c>
      <c r="B419" s="58" t="s">
        <v>2634</v>
      </c>
      <c r="C419" s="60" t="s">
        <v>2635</v>
      </c>
      <c r="D419" s="3"/>
      <c r="E419" s="3" t="str">
        <f>IFERROR(VLOOKUP(B340,[9]KV20!A:B,2,FALSE),"")</f>
        <v/>
      </c>
      <c r="F419" s="3"/>
      <c r="G419" s="66" t="str">
        <f>IFERROR(VLOOKUP(B340,[9]KDP!A:B,2,FALSE),"")</f>
        <v/>
      </c>
      <c r="H419" s="3"/>
      <c r="I419" s="3" t="str">
        <f>IFERROR(VLOOKUP(B340,[9]Climate!A:B,2,FALSE),"")</f>
        <v/>
      </c>
      <c r="J419" s="3"/>
      <c r="K419" s="3" t="str">
        <f>IFERROR(VLOOKUP(B340,[9]IMPL_AG!A:B,2,FALSE),"")</f>
        <v/>
      </c>
      <c r="L419" s="3"/>
      <c r="M419" s="3" t="str">
        <f>IFERROR(VLOOKUP(B340,[9]FIN_SYS!A:B,2,FALSE),"")</f>
        <v/>
      </c>
      <c r="N419" s="3"/>
      <c r="O419" s="3" t="str">
        <f>IFERROR(VLOOKUP(B340,[9]GOK_DONOR!A:B,2,FALSE),"")</f>
        <v/>
      </c>
      <c r="P419" s="3"/>
      <c r="Q419" s="3" t="str">
        <f>IFERROR(VLOOKUP(B340,[9]LCDF!A:B,2,FALSE),"")</f>
        <v/>
      </c>
    </row>
    <row r="420" spans="1:17" ht="14.25" customHeight="1">
      <c r="A420" s="65" t="s">
        <v>2638</v>
      </c>
      <c r="B420" s="58" t="s">
        <v>2639</v>
      </c>
      <c r="C420" s="60" t="s">
        <v>2641</v>
      </c>
      <c r="D420" s="3"/>
      <c r="E420" s="3" t="str">
        <f>IFERROR(VLOOKUP(B341,[9]KV20!A:B,2,FALSE),"")</f>
        <v/>
      </c>
      <c r="F420" s="3"/>
      <c r="G420" s="66" t="str">
        <f>IFERROR(VLOOKUP(B341,[9]KDP!A:B,2,FALSE),"")</f>
        <v/>
      </c>
      <c r="H420" s="3"/>
      <c r="I420" s="3" t="str">
        <f>IFERROR(VLOOKUP(B341,[9]Climate!A:B,2,FALSE),"")</f>
        <v/>
      </c>
      <c r="J420" s="3"/>
      <c r="K420" s="3" t="str">
        <f>IFERROR(VLOOKUP(B341,[9]IMPL_AG!A:B,2,FALSE),"")</f>
        <v/>
      </c>
      <c r="L420" s="3"/>
      <c r="M420" s="3" t="str">
        <f>IFERROR(VLOOKUP(B341,[9]FIN_SYS!A:B,2,FALSE),"")</f>
        <v/>
      </c>
      <c r="N420" s="3"/>
      <c r="O420" s="3" t="str">
        <f>IFERROR(VLOOKUP(B341,[9]GOK_DONOR!A:B,2,FALSE),"")</f>
        <v/>
      </c>
      <c r="P420" s="3"/>
      <c r="Q420" s="3" t="str">
        <f>IFERROR(VLOOKUP(B341,[9]LCDF!A:B,2,FALSE),"")</f>
        <v/>
      </c>
    </row>
    <row r="421" spans="1:17" ht="14.25" customHeight="1">
      <c r="A421" s="65" t="s">
        <v>2646</v>
      </c>
      <c r="B421" s="58" t="s">
        <v>2647</v>
      </c>
      <c r="C421" s="60" t="s">
        <v>2648</v>
      </c>
      <c r="D421" s="3"/>
      <c r="E421" s="3" t="str">
        <f>IFERROR(VLOOKUP(B342,[9]KV20!A:B,2,FALSE),"")</f>
        <v/>
      </c>
      <c r="F421" s="3"/>
      <c r="G421" s="66" t="str">
        <f>IFERROR(VLOOKUP(B342,[9]KDP!A:B,2,FALSE),"")</f>
        <v/>
      </c>
      <c r="H421" s="3"/>
      <c r="I421" s="3" t="str">
        <f>IFERROR(VLOOKUP(B342,[9]Climate!A:B,2,FALSE),"")</f>
        <v/>
      </c>
      <c r="J421" s="3"/>
      <c r="K421" s="3" t="str">
        <f>IFERROR(VLOOKUP(B342,[9]IMPL_AG!A:B,2,FALSE),"")</f>
        <v/>
      </c>
      <c r="L421" s="3"/>
      <c r="M421" s="3" t="str">
        <f>IFERROR(VLOOKUP(B342,[9]FIN_SYS!A:B,2,FALSE),"")</f>
        <v/>
      </c>
      <c r="N421" s="3"/>
      <c r="O421" s="3" t="str">
        <f>IFERROR(VLOOKUP(B342,[9]GOK_DONOR!A:B,2,FALSE),"")</f>
        <v/>
      </c>
      <c r="P421" s="3"/>
      <c r="Q421" s="3" t="str">
        <f>IFERROR(VLOOKUP(B342,[9]LCDF!A:B,2,FALSE),"")</f>
        <v/>
      </c>
    </row>
    <row r="422" spans="1:17" ht="14.25" customHeight="1">
      <c r="A422" s="65" t="s">
        <v>2652</v>
      </c>
      <c r="B422" s="58" t="s">
        <v>2653</v>
      </c>
      <c r="C422" s="60" t="s">
        <v>2654</v>
      </c>
      <c r="D422" s="3"/>
      <c r="E422" s="3" t="str">
        <f>IFERROR(VLOOKUP(B343,[9]KV20!A:B,2,FALSE),"")</f>
        <v/>
      </c>
      <c r="F422" s="3"/>
      <c r="G422" s="66" t="str">
        <f>IFERROR(VLOOKUP(B343,[9]KDP!A:B,2,FALSE),"")</f>
        <v/>
      </c>
      <c r="H422" s="3"/>
      <c r="I422" s="3" t="str">
        <f>IFERROR(VLOOKUP(B343,[9]Climate!A:B,2,FALSE),"")</f>
        <v/>
      </c>
      <c r="J422" s="3"/>
      <c r="K422" s="3" t="str">
        <f>IFERROR(VLOOKUP(B343,[9]IMPL_AG!A:B,2,FALSE),"")</f>
        <v/>
      </c>
      <c r="L422" s="3"/>
      <c r="M422" s="3" t="str">
        <f>IFERROR(VLOOKUP(B343,[9]FIN_SYS!A:B,2,FALSE),"")</f>
        <v/>
      </c>
      <c r="N422" s="3"/>
      <c r="O422" s="3" t="str">
        <f>IFERROR(VLOOKUP(B343,[9]GOK_DONOR!A:B,2,FALSE),"")</f>
        <v/>
      </c>
      <c r="P422" s="3"/>
      <c r="Q422" s="3" t="str">
        <f>IFERROR(VLOOKUP(B343,[9]LCDF!A:B,2,FALSE),"")</f>
        <v/>
      </c>
    </row>
    <row r="423" spans="1:17" ht="14.25" customHeight="1">
      <c r="A423" s="65" t="s">
        <v>2657</v>
      </c>
      <c r="B423" s="58" t="s">
        <v>2659</v>
      </c>
      <c r="C423" s="60" t="s">
        <v>2660</v>
      </c>
      <c r="D423" s="3"/>
      <c r="E423" s="3" t="str">
        <f>IFERROR(VLOOKUP(B345,[9]KV20!A:B,2,FALSE),"")</f>
        <v/>
      </c>
      <c r="F423" s="3"/>
      <c r="G423" s="66" t="str">
        <f>IFERROR(VLOOKUP(B345,[9]KDP!A:B,2,FALSE),"")</f>
        <v/>
      </c>
      <c r="H423" s="3"/>
      <c r="I423" s="3" t="str">
        <f>IFERROR(VLOOKUP(B345,[9]Climate!A:B,2,FALSE),"")</f>
        <v/>
      </c>
      <c r="J423" s="3"/>
      <c r="K423" s="3" t="str">
        <f>IFERROR(VLOOKUP(B345,[9]IMPL_AG!A:B,2,FALSE),"")</f>
        <v/>
      </c>
      <c r="L423" s="3"/>
      <c r="M423" s="3" t="str">
        <f>IFERROR(VLOOKUP(B345,[9]FIN_SYS!A:B,2,FALSE),"")</f>
        <v/>
      </c>
      <c r="N423" s="3"/>
      <c r="O423" s="3" t="str">
        <f>IFERROR(VLOOKUP(B345,[9]GOK_DONOR!A:B,2,FALSE),"")</f>
        <v/>
      </c>
      <c r="P423" s="3"/>
      <c r="Q423" s="3" t="str">
        <f>IFERROR(VLOOKUP(B345,[9]LCDF!A:B,2,FALSE),"")</f>
        <v/>
      </c>
    </row>
    <row r="424" spans="1:17" ht="14.25" customHeight="1">
      <c r="A424" s="65" t="s">
        <v>2664</v>
      </c>
      <c r="B424" s="58" t="s">
        <v>2665</v>
      </c>
      <c r="C424" s="60" t="s">
        <v>2666</v>
      </c>
      <c r="D424" s="3"/>
      <c r="E424" s="3" t="str">
        <f>IFERROR(VLOOKUP(B346,[9]KV20!A:B,2,FALSE),"")</f>
        <v/>
      </c>
      <c r="F424" s="3"/>
      <c r="G424" s="66" t="str">
        <f>IFERROR(VLOOKUP(B346,[9]KDP!A:B,2,FALSE),"")</f>
        <v/>
      </c>
      <c r="H424" s="3"/>
      <c r="I424" s="3" t="str">
        <f>IFERROR(VLOOKUP(B346,[9]Climate!A:B,2,FALSE),"")</f>
        <v/>
      </c>
      <c r="J424" s="3"/>
      <c r="K424" s="3" t="str">
        <f>IFERROR(VLOOKUP(B346,[9]IMPL_AG!A:B,2,FALSE),"")</f>
        <v/>
      </c>
      <c r="L424" s="3"/>
      <c r="M424" s="3" t="str">
        <f>IFERROR(VLOOKUP(B346,[9]FIN_SYS!A:B,2,FALSE),"")</f>
        <v/>
      </c>
      <c r="N424" s="3"/>
      <c r="O424" s="3" t="str">
        <f>IFERROR(VLOOKUP(B346,[9]GOK_DONOR!A:B,2,FALSE),"")</f>
        <v/>
      </c>
      <c r="P424" s="3"/>
      <c r="Q424" s="3" t="str">
        <f>IFERROR(VLOOKUP(B346,[9]LCDF!A:B,2,FALSE),"")</f>
        <v/>
      </c>
    </row>
    <row r="425" spans="1:17" ht="14.25" customHeight="1">
      <c r="A425" s="67" t="s">
        <v>2671</v>
      </c>
      <c r="B425" s="68" t="s">
        <v>2672</v>
      </c>
      <c r="C425" s="60" t="s">
        <v>2674</v>
      </c>
      <c r="D425" s="3"/>
      <c r="E425" s="3" t="str">
        <f>IFERROR(VLOOKUP(B347,[9]KV20!A:B,2,FALSE),"")</f>
        <v/>
      </c>
      <c r="F425" s="3"/>
      <c r="G425" s="66" t="str">
        <f>IFERROR(VLOOKUP(B347,[9]KDP!A:B,2,FALSE),"")</f>
        <v/>
      </c>
      <c r="H425" s="3"/>
      <c r="I425" s="3" t="str">
        <f>IFERROR(VLOOKUP(B347,[9]Climate!A:B,2,FALSE),"")</f>
        <v/>
      </c>
      <c r="J425" s="3"/>
      <c r="K425" s="3" t="str">
        <f>IFERROR(VLOOKUP(B347,[9]IMPL_AG!A:B,2,FALSE),"")</f>
        <v/>
      </c>
      <c r="L425" s="3"/>
      <c r="M425" s="3" t="str">
        <f>IFERROR(VLOOKUP(B347,[9]FIN_SYS!A:B,2,FALSE),"")</f>
        <v/>
      </c>
      <c r="N425" s="3"/>
      <c r="O425" s="3" t="str">
        <f>IFERROR(VLOOKUP(B347,[9]GOK_DONOR!A:B,2,FALSE),"")</f>
        <v/>
      </c>
      <c r="P425" s="3"/>
      <c r="Q425" s="3" t="str">
        <f>IFERROR(VLOOKUP(B347,[9]LCDF!A:B,2,FALSE),"")</f>
        <v/>
      </c>
    </row>
    <row r="426" spans="1:17" ht="14.25" customHeight="1">
      <c r="A426" s="65" t="s">
        <v>2678</v>
      </c>
      <c r="B426" s="58" t="s">
        <v>2679</v>
      </c>
      <c r="C426" s="60" t="s">
        <v>2680</v>
      </c>
      <c r="D426" s="3"/>
      <c r="E426" s="3" t="str">
        <f>IFERROR(VLOOKUP(B348,[9]KV20!A:B,2,FALSE),"")</f>
        <v/>
      </c>
      <c r="F426" s="3"/>
      <c r="G426" s="66" t="str">
        <f>IFERROR(VLOOKUP(B348,[9]KDP!A:B,2,FALSE),"")</f>
        <v/>
      </c>
      <c r="H426" s="3"/>
      <c r="I426" s="3" t="str">
        <f>IFERROR(VLOOKUP(B348,[9]Climate!A:B,2,FALSE),"")</f>
        <v/>
      </c>
      <c r="J426" s="3"/>
      <c r="K426" s="3" t="str">
        <f>IFERROR(VLOOKUP(B348,[9]IMPL_AG!A:B,2,FALSE),"")</f>
        <v/>
      </c>
      <c r="L426" s="3"/>
      <c r="M426" s="3" t="str">
        <f>IFERROR(VLOOKUP(B348,[9]FIN_SYS!A:B,2,FALSE),"")</f>
        <v/>
      </c>
      <c r="N426" s="3"/>
      <c r="O426" s="3" t="str">
        <f>IFERROR(VLOOKUP(B348,[9]GOK_DONOR!A:B,2,FALSE),"")</f>
        <v/>
      </c>
      <c r="P426" s="3"/>
      <c r="Q426" s="3" t="str">
        <f>IFERROR(VLOOKUP(B348,[9]LCDF!A:B,2,FALSE),"")</f>
        <v/>
      </c>
    </row>
    <row r="427" spans="1:17" ht="14.25" customHeight="1">
      <c r="A427" s="65" t="s">
        <v>2685</v>
      </c>
      <c r="B427" s="58" t="s">
        <v>2686</v>
      </c>
      <c r="C427" s="60" t="s">
        <v>2687</v>
      </c>
      <c r="D427" s="3"/>
      <c r="E427" s="3" t="str">
        <f>IFERROR(VLOOKUP(B349,[9]KV20!A:B,2,FALSE),"")</f>
        <v/>
      </c>
      <c r="F427" s="3"/>
      <c r="G427" s="66" t="str">
        <f>IFERROR(VLOOKUP(B349,[9]KDP!A:B,2,FALSE),"")</f>
        <v/>
      </c>
      <c r="H427" s="3"/>
      <c r="I427" s="3" t="str">
        <f>IFERROR(VLOOKUP(B349,[9]Climate!A:B,2,FALSE),"")</f>
        <v/>
      </c>
      <c r="J427" s="3"/>
      <c r="K427" s="3" t="str">
        <f>IFERROR(VLOOKUP(B349,[9]IMPL_AG!A:B,2,FALSE),"")</f>
        <v/>
      </c>
      <c r="L427" s="3"/>
      <c r="M427" s="3" t="str">
        <f>IFERROR(VLOOKUP(B349,[9]FIN_SYS!A:B,2,FALSE),"")</f>
        <v/>
      </c>
      <c r="N427" s="3"/>
      <c r="O427" s="3" t="str">
        <f>IFERROR(VLOOKUP(B349,[9]GOK_DONOR!A:B,2,FALSE),"")</f>
        <v/>
      </c>
      <c r="P427" s="3"/>
      <c r="Q427" s="3" t="str">
        <f>IFERROR(VLOOKUP(B349,[9]LCDF!A:B,2,FALSE),"")</f>
        <v/>
      </c>
    </row>
    <row r="428" spans="1:17" ht="14.25" customHeight="1">
      <c r="A428" s="65" t="s">
        <v>2693</v>
      </c>
      <c r="B428" s="58" t="s">
        <v>2694</v>
      </c>
      <c r="C428" s="60" t="s">
        <v>2695</v>
      </c>
      <c r="D428" s="3"/>
      <c r="E428" s="3" t="str">
        <f>IFERROR(VLOOKUP(B350,[9]KV20!A:B,2,FALSE),"")</f>
        <v/>
      </c>
      <c r="F428" s="3"/>
      <c r="G428" s="66" t="str">
        <f>IFERROR(VLOOKUP(B350,[9]KDP!A:B,2,FALSE),"")</f>
        <v/>
      </c>
      <c r="H428" s="3"/>
      <c r="I428" s="3" t="str">
        <f>IFERROR(VLOOKUP(B350,[9]Climate!A:B,2,FALSE),"")</f>
        <v/>
      </c>
      <c r="J428" s="3"/>
      <c r="K428" s="3" t="str">
        <f>IFERROR(VLOOKUP(B350,[9]IMPL_AG!A:B,2,FALSE),"")</f>
        <v/>
      </c>
      <c r="L428" s="3"/>
      <c r="M428" s="3" t="str">
        <f>IFERROR(VLOOKUP(B350,[9]FIN_SYS!A:B,2,FALSE),"")</f>
        <v/>
      </c>
      <c r="N428" s="3"/>
      <c r="O428" s="3" t="str">
        <f>IFERROR(VLOOKUP(B350,[9]GOK_DONOR!A:B,2,FALSE),"")</f>
        <v/>
      </c>
      <c r="P428" s="3"/>
      <c r="Q428" s="3" t="str">
        <f>IFERROR(VLOOKUP(B350,[9]LCDF!A:B,2,FALSE),"")</f>
        <v/>
      </c>
    </row>
    <row r="429" spans="1:17" ht="14.25" customHeight="1">
      <c r="A429" s="65" t="s">
        <v>2700</v>
      </c>
      <c r="B429" s="58" t="s">
        <v>2701</v>
      </c>
      <c r="C429" s="60" t="s">
        <v>2702</v>
      </c>
      <c r="D429" s="3"/>
      <c r="E429" s="3" t="str">
        <f>IFERROR(VLOOKUP(B351,[9]KV20!A:B,2,FALSE),"")</f>
        <v/>
      </c>
      <c r="F429" s="3"/>
      <c r="G429" s="66" t="str">
        <f>IFERROR(VLOOKUP(B351,[9]KDP!A:B,2,FALSE),"")</f>
        <v/>
      </c>
      <c r="H429" s="3"/>
      <c r="I429" s="3" t="str">
        <f>IFERROR(VLOOKUP(B351,[9]Climate!A:B,2,FALSE),"")</f>
        <v/>
      </c>
      <c r="J429" s="3"/>
      <c r="K429" s="3" t="str">
        <f>IFERROR(VLOOKUP(B351,[9]IMPL_AG!A:B,2,FALSE),"")</f>
        <v/>
      </c>
      <c r="L429" s="3"/>
      <c r="M429" s="3" t="str">
        <f>IFERROR(VLOOKUP(B351,[9]FIN_SYS!A:B,2,FALSE),"")</f>
        <v/>
      </c>
      <c r="N429" s="3"/>
      <c r="O429" s="3" t="str">
        <f>IFERROR(VLOOKUP(B351,[9]GOK_DONOR!A:B,2,FALSE),"")</f>
        <v/>
      </c>
      <c r="P429" s="3"/>
      <c r="Q429" s="3" t="str">
        <f>IFERROR(VLOOKUP(B351,[9]LCDF!A:B,2,FALSE),"")</f>
        <v/>
      </c>
    </row>
    <row r="430" spans="1:17" ht="14.25" customHeight="1">
      <c r="A430" s="67" t="s">
        <v>2705</v>
      </c>
      <c r="B430" s="68" t="s">
        <v>2706</v>
      </c>
      <c r="C430" s="60" t="s">
        <v>2707</v>
      </c>
      <c r="D430" s="3"/>
      <c r="E430" s="3" t="str">
        <f>IFERROR(VLOOKUP(B352,[9]KV20!A:B,2,FALSE),"")</f>
        <v/>
      </c>
      <c r="F430" s="3"/>
      <c r="G430" s="66" t="str">
        <f>IFERROR(VLOOKUP(B352,[9]KDP!A:B,2,FALSE),"")</f>
        <v/>
      </c>
      <c r="H430" s="3"/>
      <c r="I430" s="3" t="str">
        <f>IFERROR(VLOOKUP(B352,[9]Climate!A:B,2,FALSE),"")</f>
        <v/>
      </c>
      <c r="J430" s="3"/>
      <c r="K430" s="3" t="str">
        <f>IFERROR(VLOOKUP(B352,[9]IMPL_AG!A:B,2,FALSE),"")</f>
        <v/>
      </c>
      <c r="L430" s="3"/>
      <c r="M430" s="3" t="str">
        <f>IFERROR(VLOOKUP(B352,[9]FIN_SYS!A:B,2,FALSE),"")</f>
        <v/>
      </c>
      <c r="N430" s="3"/>
      <c r="O430" s="3" t="str">
        <f>IFERROR(VLOOKUP(B352,[9]GOK_DONOR!A:B,2,FALSE),"")</f>
        <v/>
      </c>
      <c r="P430" s="3"/>
      <c r="Q430" s="3" t="str">
        <f>IFERROR(VLOOKUP(B352,[9]LCDF!A:B,2,FALSE),"")</f>
        <v/>
      </c>
    </row>
    <row r="431" spans="1:17" ht="14.25" customHeight="1">
      <c r="A431" s="65" t="s">
        <v>2711</v>
      </c>
      <c r="B431" s="58" t="s">
        <v>2712</v>
      </c>
      <c r="C431" s="60" t="s">
        <v>2713</v>
      </c>
      <c r="D431" s="3"/>
      <c r="E431" s="3" t="str">
        <f>IFERROR(VLOOKUP(B353,[9]KV20!A:B,2,FALSE),"")</f>
        <v/>
      </c>
      <c r="F431" s="3"/>
      <c r="G431" s="66" t="str">
        <f>IFERROR(VLOOKUP(B353,[9]KDP!A:B,2,FALSE),"")</f>
        <v/>
      </c>
      <c r="H431" s="3"/>
      <c r="I431" s="3" t="str">
        <f>IFERROR(VLOOKUP(B353,[9]Climate!A:B,2,FALSE),"")</f>
        <v/>
      </c>
      <c r="J431" s="3"/>
      <c r="K431" s="3" t="str">
        <f>IFERROR(VLOOKUP(B353,[9]IMPL_AG!A:B,2,FALSE),"")</f>
        <v/>
      </c>
      <c r="L431" s="3"/>
      <c r="M431" s="3" t="str">
        <f>IFERROR(VLOOKUP(B353,[9]FIN_SYS!A:B,2,FALSE),"")</f>
        <v/>
      </c>
      <c r="N431" s="3"/>
      <c r="O431" s="3" t="str">
        <f>IFERROR(VLOOKUP(B353,[9]GOK_DONOR!A:B,2,FALSE),"")</f>
        <v/>
      </c>
      <c r="P431" s="3"/>
      <c r="Q431" s="3" t="str">
        <f>IFERROR(VLOOKUP(B353,[9]LCDF!A:B,2,FALSE),"")</f>
        <v/>
      </c>
    </row>
    <row r="432" spans="1:17" ht="14.25" customHeight="1">
      <c r="A432" s="65" t="s">
        <v>2718</v>
      </c>
      <c r="B432" s="58" t="s">
        <v>2719</v>
      </c>
      <c r="C432" s="60" t="s">
        <v>2720</v>
      </c>
      <c r="D432" s="3"/>
      <c r="E432" s="3" t="str">
        <f>IFERROR(VLOOKUP(B354,[9]KV20!A:B,2,FALSE),"")</f>
        <v/>
      </c>
      <c r="F432" s="3"/>
      <c r="G432" s="66" t="str">
        <f>IFERROR(VLOOKUP(B354,[9]KDP!A:B,2,FALSE),"")</f>
        <v/>
      </c>
      <c r="H432" s="3"/>
      <c r="I432" s="3" t="str">
        <f>IFERROR(VLOOKUP(B354,[9]Climate!A:B,2,FALSE),"")</f>
        <v/>
      </c>
      <c r="J432" s="3"/>
      <c r="K432" s="3" t="str">
        <f>IFERROR(VLOOKUP(B354,[9]IMPL_AG!A:B,2,FALSE),"")</f>
        <v/>
      </c>
      <c r="L432" s="3"/>
      <c r="M432" s="3" t="str">
        <f>IFERROR(VLOOKUP(B354,[9]FIN_SYS!A:B,2,FALSE),"")</f>
        <v/>
      </c>
      <c r="N432" s="3"/>
      <c r="O432" s="3" t="str">
        <f>IFERROR(VLOOKUP(B354,[9]GOK_DONOR!A:B,2,FALSE),"")</f>
        <v/>
      </c>
      <c r="P432" s="3"/>
      <c r="Q432" s="3" t="str">
        <f>IFERROR(VLOOKUP(B354,[9]LCDF!A:B,2,FALSE),"")</f>
        <v/>
      </c>
    </row>
    <row r="433" spans="1:17" ht="14.25" customHeight="1">
      <c r="A433" s="65" t="s">
        <v>2726</v>
      </c>
      <c r="B433" s="58" t="s">
        <v>2727</v>
      </c>
      <c r="C433" s="60" t="s">
        <v>2728</v>
      </c>
      <c r="D433" s="3"/>
      <c r="E433" s="3" t="str">
        <f>IFERROR(VLOOKUP(B355,[9]KV20!A:B,2,FALSE),"")</f>
        <v/>
      </c>
      <c r="F433" s="3"/>
      <c r="G433" s="66" t="str">
        <f>IFERROR(VLOOKUP(B355,[9]KDP!A:B,2,FALSE),"")</f>
        <v/>
      </c>
      <c r="H433" s="3"/>
      <c r="I433" s="3" t="str">
        <f>IFERROR(VLOOKUP(B355,[9]Climate!A:B,2,FALSE),"")</f>
        <v/>
      </c>
      <c r="J433" s="3"/>
      <c r="K433" s="3" t="str">
        <f>IFERROR(VLOOKUP(B355,[9]IMPL_AG!A:B,2,FALSE),"")</f>
        <v/>
      </c>
      <c r="L433" s="3"/>
      <c r="M433" s="3" t="str">
        <f>IFERROR(VLOOKUP(B355,[9]FIN_SYS!A:B,2,FALSE),"")</f>
        <v/>
      </c>
      <c r="N433" s="3"/>
      <c r="O433" s="3" t="str">
        <f>IFERROR(VLOOKUP(B355,[9]GOK_DONOR!A:B,2,FALSE),"")</f>
        <v/>
      </c>
      <c r="P433" s="3"/>
      <c r="Q433" s="3" t="str">
        <f>IFERROR(VLOOKUP(B355,[9]LCDF!A:B,2,FALSE),"")</f>
        <v/>
      </c>
    </row>
    <row r="434" spans="1:17" ht="14.25" customHeight="1">
      <c r="A434" s="65" t="s">
        <v>2731</v>
      </c>
      <c r="B434" s="58" t="s">
        <v>2732</v>
      </c>
      <c r="C434" s="60" t="s">
        <v>2733</v>
      </c>
      <c r="D434" s="3"/>
      <c r="E434" s="3" t="str">
        <f>IFERROR(VLOOKUP(B356,[9]KV20!A:B,2,FALSE),"")</f>
        <v/>
      </c>
      <c r="F434" s="3"/>
      <c r="G434" s="66" t="str">
        <f>IFERROR(VLOOKUP(B356,[9]KDP!A:B,2,FALSE),"")</f>
        <v/>
      </c>
      <c r="H434" s="3"/>
      <c r="I434" s="3" t="str">
        <f>IFERROR(VLOOKUP(B356,[9]Climate!A:B,2,FALSE),"")</f>
        <v/>
      </c>
      <c r="J434" s="3"/>
      <c r="K434" s="3" t="str">
        <f>IFERROR(VLOOKUP(B356,[9]IMPL_AG!A:B,2,FALSE),"")</f>
        <v/>
      </c>
      <c r="L434" s="3"/>
      <c r="M434" s="3" t="str">
        <f>IFERROR(VLOOKUP(B356,[9]FIN_SYS!A:B,2,FALSE),"")</f>
        <v/>
      </c>
      <c r="N434" s="3"/>
      <c r="O434" s="3" t="str">
        <f>IFERROR(VLOOKUP(B356,[9]GOK_DONOR!A:B,2,FALSE),"")</f>
        <v/>
      </c>
      <c r="P434" s="3"/>
      <c r="Q434" s="3" t="str">
        <f>IFERROR(VLOOKUP(B356,[9]LCDF!A:B,2,FALSE),"")</f>
        <v/>
      </c>
    </row>
    <row r="435" spans="1:17" ht="14.25" customHeight="1">
      <c r="A435" s="65" t="s">
        <v>2736</v>
      </c>
      <c r="B435" s="58" t="s">
        <v>2737</v>
      </c>
      <c r="C435" s="60" t="s">
        <v>2738</v>
      </c>
      <c r="D435" s="3"/>
      <c r="E435" s="3" t="str">
        <f>IFERROR(VLOOKUP(B357,[9]KV20!A:B,2,FALSE),"")</f>
        <v/>
      </c>
      <c r="F435" s="3"/>
      <c r="G435" s="66" t="str">
        <f>IFERROR(VLOOKUP(B357,[9]KDP!A:B,2,FALSE),"")</f>
        <v/>
      </c>
      <c r="H435" s="3"/>
      <c r="I435" s="3" t="str">
        <f>IFERROR(VLOOKUP(B357,[9]Climate!A:B,2,FALSE),"")</f>
        <v/>
      </c>
      <c r="J435" s="3"/>
      <c r="K435" s="3" t="str">
        <f>IFERROR(VLOOKUP(B357,[9]IMPL_AG!A:B,2,FALSE),"")</f>
        <v/>
      </c>
      <c r="L435" s="3"/>
      <c r="M435" s="3" t="str">
        <f>IFERROR(VLOOKUP(B357,[9]FIN_SYS!A:B,2,FALSE),"")</f>
        <v/>
      </c>
      <c r="N435" s="3"/>
      <c r="O435" s="3" t="str">
        <f>IFERROR(VLOOKUP(B357,[9]GOK_DONOR!A:B,2,FALSE),"")</f>
        <v/>
      </c>
      <c r="P435" s="3"/>
      <c r="Q435" s="3" t="str">
        <f>IFERROR(VLOOKUP(B357,[9]LCDF!A:B,2,FALSE),"")</f>
        <v/>
      </c>
    </row>
    <row r="436" spans="1:17" ht="14.25" customHeight="1">
      <c r="A436" s="65" t="s">
        <v>2743</v>
      </c>
      <c r="B436" s="58" t="s">
        <v>2744</v>
      </c>
      <c r="C436" s="60" t="s">
        <v>2745</v>
      </c>
      <c r="D436" s="3"/>
      <c r="E436" s="3" t="str">
        <f>IFERROR(VLOOKUP(B358,[9]KV20!A:B,2,FALSE),"")</f>
        <v/>
      </c>
      <c r="F436" s="3"/>
      <c r="G436" s="66" t="str">
        <f>IFERROR(VLOOKUP(B358,[9]KDP!A:B,2,FALSE),"")</f>
        <v/>
      </c>
      <c r="H436" s="3"/>
      <c r="I436" s="3" t="str">
        <f>IFERROR(VLOOKUP(B358,[9]Climate!A:B,2,FALSE),"")</f>
        <v/>
      </c>
      <c r="J436" s="3"/>
      <c r="K436" s="3" t="str">
        <f>IFERROR(VLOOKUP(B358,[9]IMPL_AG!A:B,2,FALSE),"")</f>
        <v/>
      </c>
      <c r="L436" s="3"/>
      <c r="M436" s="3" t="str">
        <f>IFERROR(VLOOKUP(B358,[9]FIN_SYS!A:B,2,FALSE),"")</f>
        <v/>
      </c>
      <c r="N436" s="3"/>
      <c r="O436" s="3" t="str">
        <f>IFERROR(VLOOKUP(B358,[9]GOK_DONOR!A:B,2,FALSE),"")</f>
        <v/>
      </c>
      <c r="P436" s="3"/>
      <c r="Q436" s="3" t="str">
        <f>IFERROR(VLOOKUP(B358,[9]LCDF!A:B,2,FALSE),"")</f>
        <v/>
      </c>
    </row>
    <row r="437" spans="1:17" ht="14.25" customHeight="1">
      <c r="A437" s="65" t="s">
        <v>2751</v>
      </c>
      <c r="B437" s="58" t="s">
        <v>2752</v>
      </c>
      <c r="C437" s="60" t="s">
        <v>2753</v>
      </c>
      <c r="D437" s="3"/>
      <c r="E437" s="3" t="str">
        <f>IFERROR(VLOOKUP(B359,[9]KV20!A:B,2,FALSE),"")</f>
        <v/>
      </c>
      <c r="F437" s="3"/>
      <c r="G437" s="66" t="str">
        <f>IFERROR(VLOOKUP(B359,[9]KDP!A:B,2,FALSE),"")</f>
        <v/>
      </c>
      <c r="H437" s="3"/>
      <c r="I437" s="3" t="str">
        <f>IFERROR(VLOOKUP(B359,[9]Climate!A:B,2,FALSE),"")</f>
        <v/>
      </c>
      <c r="J437" s="3"/>
      <c r="K437" s="3" t="str">
        <f>IFERROR(VLOOKUP(B359,[9]IMPL_AG!A:B,2,FALSE),"")</f>
        <v/>
      </c>
      <c r="L437" s="3"/>
      <c r="M437" s="3" t="str">
        <f>IFERROR(VLOOKUP(B359,[9]FIN_SYS!A:B,2,FALSE),"")</f>
        <v/>
      </c>
      <c r="N437" s="3"/>
      <c r="O437" s="3" t="str">
        <f>IFERROR(VLOOKUP(B359,[9]GOK_DONOR!A:B,2,FALSE),"")</f>
        <v/>
      </c>
      <c r="P437" s="3"/>
      <c r="Q437" s="3" t="str">
        <f>IFERROR(VLOOKUP(B359,[9]LCDF!A:B,2,FALSE),"")</f>
        <v/>
      </c>
    </row>
    <row r="438" spans="1:17" ht="14.25" customHeight="1">
      <c r="A438" s="67" t="s">
        <v>2758</v>
      </c>
      <c r="B438" s="68" t="s">
        <v>2760</v>
      </c>
      <c r="C438" s="60" t="s">
        <v>2762</v>
      </c>
      <c r="D438" s="3"/>
      <c r="E438" s="3" t="str">
        <f>IFERROR(VLOOKUP(B360,[9]KV20!A:B,2,FALSE),"")</f>
        <v/>
      </c>
      <c r="F438" s="3"/>
      <c r="G438" s="66" t="str">
        <f>IFERROR(VLOOKUP(B360,[9]KDP!A:B,2,FALSE),"")</f>
        <v/>
      </c>
      <c r="H438" s="3"/>
      <c r="I438" s="3" t="str">
        <f>IFERROR(VLOOKUP(B360,[9]Climate!A:B,2,FALSE),"")</f>
        <v/>
      </c>
      <c r="J438" s="3"/>
      <c r="K438" s="3" t="str">
        <f>IFERROR(VLOOKUP(B360,[9]IMPL_AG!A:B,2,FALSE),"")</f>
        <v/>
      </c>
      <c r="L438" s="3"/>
      <c r="M438" s="3" t="str">
        <f>IFERROR(VLOOKUP(B360,[9]FIN_SYS!A:B,2,FALSE),"")</f>
        <v/>
      </c>
      <c r="N438" s="3"/>
      <c r="O438" s="3" t="str">
        <f>IFERROR(VLOOKUP(B360,[9]GOK_DONOR!A:B,2,FALSE),"")</f>
        <v/>
      </c>
      <c r="P438" s="3"/>
      <c r="Q438" s="3" t="str">
        <f>IFERROR(VLOOKUP(B360,[9]LCDF!A:B,2,FALSE),"")</f>
        <v/>
      </c>
    </row>
    <row r="439" spans="1:17" ht="14.25" customHeight="1">
      <c r="A439" s="67" t="s">
        <v>2768</v>
      </c>
      <c r="B439" s="68" t="s">
        <v>2769</v>
      </c>
      <c r="C439" s="60" t="s">
        <v>2770</v>
      </c>
      <c r="D439" s="3"/>
      <c r="E439" s="3" t="str">
        <f>IFERROR(VLOOKUP(B361,[9]KV20!A:B,2,FALSE),"")</f>
        <v/>
      </c>
      <c r="F439" s="3"/>
      <c r="G439" s="66" t="str">
        <f>IFERROR(VLOOKUP(B361,[9]KDP!A:B,2,FALSE),"")</f>
        <v/>
      </c>
      <c r="H439" s="3"/>
      <c r="I439" s="3" t="str">
        <f>IFERROR(VLOOKUP(B361,[9]Climate!A:B,2,FALSE),"")</f>
        <v/>
      </c>
      <c r="J439" s="3"/>
      <c r="K439" s="3" t="str">
        <f>IFERROR(VLOOKUP(B361,[9]IMPL_AG!A:B,2,FALSE),"")</f>
        <v/>
      </c>
      <c r="L439" s="3"/>
      <c r="M439" s="3" t="str">
        <f>IFERROR(VLOOKUP(B361,[9]FIN_SYS!A:B,2,FALSE),"")</f>
        <v/>
      </c>
      <c r="N439" s="3"/>
      <c r="O439" s="3" t="str">
        <f>IFERROR(VLOOKUP(B361,[9]GOK_DONOR!A:B,2,FALSE),"")</f>
        <v/>
      </c>
      <c r="P439" s="3"/>
      <c r="Q439" s="3" t="str">
        <f>IFERROR(VLOOKUP(B361,[9]LCDF!A:B,2,FALSE),"")</f>
        <v/>
      </c>
    </row>
    <row r="440" spans="1:17" ht="14.25" customHeight="1">
      <c r="A440" s="65" t="s">
        <v>2774</v>
      </c>
      <c r="B440" s="58" t="s">
        <v>2775</v>
      </c>
      <c r="C440" s="60" t="s">
        <v>2776</v>
      </c>
      <c r="D440" s="3"/>
      <c r="E440" s="3" t="str">
        <f>IFERROR(VLOOKUP(B362,[9]KV20!A:B,2,FALSE),"")</f>
        <v/>
      </c>
      <c r="F440" s="3"/>
      <c r="G440" s="66" t="str">
        <f>IFERROR(VLOOKUP(B362,[9]KDP!A:B,2,FALSE),"")</f>
        <v/>
      </c>
      <c r="H440" s="3"/>
      <c r="I440" s="3" t="str">
        <f>IFERROR(VLOOKUP(B362,[9]Climate!A:B,2,FALSE),"")</f>
        <v/>
      </c>
      <c r="J440" s="3"/>
      <c r="K440" s="3" t="str">
        <f>IFERROR(VLOOKUP(B362,[9]IMPL_AG!A:B,2,FALSE),"")</f>
        <v/>
      </c>
      <c r="L440" s="3"/>
      <c r="M440" s="3" t="str">
        <f>IFERROR(VLOOKUP(B362,[9]FIN_SYS!A:B,2,FALSE),"")</f>
        <v/>
      </c>
      <c r="N440" s="3"/>
      <c r="O440" s="3" t="str">
        <f>IFERROR(VLOOKUP(B362,[9]GOK_DONOR!A:B,2,FALSE),"")</f>
        <v/>
      </c>
      <c r="P440" s="3"/>
      <c r="Q440" s="3" t="str">
        <f>IFERROR(VLOOKUP(B362,[9]LCDF!A:B,2,FALSE),"")</f>
        <v/>
      </c>
    </row>
    <row r="441" spans="1:17" ht="14.25" customHeight="1">
      <c r="A441" s="65" t="s">
        <v>2780</v>
      </c>
      <c r="B441" s="58" t="s">
        <v>2781</v>
      </c>
      <c r="C441" s="60" t="s">
        <v>2782</v>
      </c>
      <c r="D441" s="3"/>
      <c r="E441" s="3" t="str">
        <f>IFERROR(VLOOKUP(B363,[9]KV20!A:B,2,FALSE),"")</f>
        <v/>
      </c>
      <c r="F441" s="3"/>
      <c r="G441" s="66" t="str">
        <f>IFERROR(VLOOKUP(B363,[9]KDP!A:B,2,FALSE),"")</f>
        <v/>
      </c>
      <c r="H441" s="3"/>
      <c r="I441" s="3" t="str">
        <f>IFERROR(VLOOKUP(B363,[9]Climate!A:B,2,FALSE),"")</f>
        <v/>
      </c>
      <c r="J441" s="3"/>
      <c r="K441" s="3" t="str">
        <f>IFERROR(VLOOKUP(B363,[9]IMPL_AG!A:B,2,FALSE),"")</f>
        <v/>
      </c>
      <c r="L441" s="3"/>
      <c r="M441" s="3" t="str">
        <f>IFERROR(VLOOKUP(B363,[9]FIN_SYS!A:B,2,FALSE),"")</f>
        <v/>
      </c>
      <c r="N441" s="3"/>
      <c r="O441" s="3" t="str">
        <f>IFERROR(VLOOKUP(B363,[9]GOK_DONOR!A:B,2,FALSE),"")</f>
        <v/>
      </c>
      <c r="P441" s="3"/>
      <c r="Q441" s="3" t="str">
        <f>IFERROR(VLOOKUP(B363,[9]LCDF!A:B,2,FALSE),"")</f>
        <v/>
      </c>
    </row>
    <row r="442" spans="1:17" ht="14.25" customHeight="1">
      <c r="A442" s="67" t="s">
        <v>2789</v>
      </c>
      <c r="B442" s="68" t="s">
        <v>2790</v>
      </c>
      <c r="C442" s="60" t="s">
        <v>2791</v>
      </c>
      <c r="D442" s="3"/>
      <c r="E442" s="3" t="str">
        <f>IFERROR(VLOOKUP(B364,[9]KV20!A:B,2,FALSE),"")</f>
        <v/>
      </c>
      <c r="F442" s="3"/>
      <c r="G442" s="66" t="str">
        <f>IFERROR(VLOOKUP(B364,[9]KDP!A:B,2,FALSE),"")</f>
        <v/>
      </c>
      <c r="H442" s="3"/>
      <c r="I442" s="3" t="str">
        <f>IFERROR(VLOOKUP(B364,[9]Climate!A:B,2,FALSE),"")</f>
        <v/>
      </c>
      <c r="J442" s="3"/>
      <c r="K442" s="3" t="str">
        <f>IFERROR(VLOOKUP(B364,[9]IMPL_AG!A:B,2,FALSE),"")</f>
        <v/>
      </c>
      <c r="L442" s="3"/>
      <c r="M442" s="3" t="str">
        <f>IFERROR(VLOOKUP(B364,[9]FIN_SYS!A:B,2,FALSE),"")</f>
        <v/>
      </c>
      <c r="N442" s="3"/>
      <c r="O442" s="3" t="str">
        <f>IFERROR(VLOOKUP(B364,[9]GOK_DONOR!A:B,2,FALSE),"")</f>
        <v/>
      </c>
      <c r="P442" s="3"/>
      <c r="Q442" s="3" t="str">
        <f>IFERROR(VLOOKUP(B364,[9]LCDF!A:B,2,FALSE),"")</f>
        <v/>
      </c>
    </row>
    <row r="443" spans="1:17" ht="14.25" customHeight="1">
      <c r="A443" s="65" t="s">
        <v>2797</v>
      </c>
      <c r="B443" s="58" t="s">
        <v>2798</v>
      </c>
      <c r="C443" s="60" t="s">
        <v>2799</v>
      </c>
      <c r="D443" s="3"/>
      <c r="E443" s="3" t="str">
        <f>IFERROR(VLOOKUP(B365,[9]KV20!A:B,2,FALSE),"")</f>
        <v/>
      </c>
      <c r="F443" s="3"/>
      <c r="G443" s="66" t="str">
        <f>IFERROR(VLOOKUP(B365,[9]KDP!A:B,2,FALSE),"")</f>
        <v/>
      </c>
      <c r="H443" s="3"/>
      <c r="I443" s="3" t="str">
        <f>IFERROR(VLOOKUP(B365,[9]Climate!A:B,2,FALSE),"")</f>
        <v/>
      </c>
      <c r="J443" s="3"/>
      <c r="K443" s="3" t="str">
        <f>IFERROR(VLOOKUP(B365,[9]IMPL_AG!A:B,2,FALSE),"")</f>
        <v/>
      </c>
      <c r="L443" s="3"/>
      <c r="M443" s="3" t="str">
        <f>IFERROR(VLOOKUP(B365,[9]FIN_SYS!A:B,2,FALSE),"")</f>
        <v/>
      </c>
      <c r="N443" s="3"/>
      <c r="O443" s="3" t="str">
        <f>IFERROR(VLOOKUP(B365,[9]GOK_DONOR!A:B,2,FALSE),"")</f>
        <v/>
      </c>
      <c r="P443" s="3"/>
      <c r="Q443" s="3" t="str">
        <f>IFERROR(VLOOKUP(B365,[9]LCDF!A:B,2,FALSE),"")</f>
        <v/>
      </c>
    </row>
    <row r="444" spans="1:17" ht="14.25" customHeight="1">
      <c r="A444" s="65" t="s">
        <v>2804</v>
      </c>
      <c r="B444" s="58" t="s">
        <v>2805</v>
      </c>
      <c r="C444" s="60" t="s">
        <v>2806</v>
      </c>
      <c r="D444" s="3"/>
      <c r="E444" s="3" t="str">
        <f>IFERROR(VLOOKUP(B366,[9]KV20!A:B,2,FALSE),"")</f>
        <v/>
      </c>
      <c r="F444" s="3"/>
      <c r="G444" s="66" t="str">
        <f>IFERROR(VLOOKUP(B366,[9]KDP!A:B,2,FALSE),"")</f>
        <v/>
      </c>
      <c r="H444" s="3"/>
      <c r="I444" s="3" t="str">
        <f>IFERROR(VLOOKUP(B366,[9]Climate!A:B,2,FALSE),"")</f>
        <v/>
      </c>
      <c r="J444" s="3"/>
      <c r="K444" s="3" t="str">
        <f>IFERROR(VLOOKUP(B366,[9]IMPL_AG!A:B,2,FALSE),"")</f>
        <v/>
      </c>
      <c r="L444" s="3"/>
      <c r="M444" s="3" t="str">
        <f>IFERROR(VLOOKUP(B366,[9]FIN_SYS!A:B,2,FALSE),"")</f>
        <v/>
      </c>
      <c r="N444" s="3"/>
      <c r="O444" s="3" t="str">
        <f>IFERROR(VLOOKUP(B366,[9]GOK_DONOR!A:B,2,FALSE),"")</f>
        <v/>
      </c>
      <c r="P444" s="3"/>
      <c r="Q444" s="3" t="str">
        <f>IFERROR(VLOOKUP(B366,[9]LCDF!A:B,2,FALSE),"")</f>
        <v/>
      </c>
    </row>
    <row r="445" spans="1:17" ht="14.25" customHeight="1">
      <c r="A445" s="65" t="s">
        <v>2811</v>
      </c>
      <c r="B445" s="58" t="s">
        <v>2813</v>
      </c>
      <c r="C445" s="60" t="s">
        <v>2814</v>
      </c>
      <c r="D445" s="3"/>
      <c r="E445" s="3" t="str">
        <f>IFERROR(VLOOKUP(B367,[9]KV20!A:B,2,FALSE),"")</f>
        <v/>
      </c>
      <c r="F445" s="3"/>
      <c r="G445" s="66" t="str">
        <f>IFERROR(VLOOKUP(B367,[9]KDP!A:B,2,FALSE),"")</f>
        <v/>
      </c>
      <c r="H445" s="3"/>
      <c r="I445" s="3" t="str">
        <f>IFERROR(VLOOKUP(B367,[9]Climate!A:B,2,FALSE),"")</f>
        <v/>
      </c>
      <c r="J445" s="3"/>
      <c r="K445" s="3" t="str">
        <f>IFERROR(VLOOKUP(B367,[9]IMPL_AG!A:B,2,FALSE),"")</f>
        <v/>
      </c>
      <c r="L445" s="3"/>
      <c r="M445" s="3" t="str">
        <f>IFERROR(VLOOKUP(B367,[9]FIN_SYS!A:B,2,FALSE),"")</f>
        <v/>
      </c>
      <c r="N445" s="3"/>
      <c r="O445" s="3" t="str">
        <f>IFERROR(VLOOKUP(B367,[9]GOK_DONOR!A:B,2,FALSE),"")</f>
        <v/>
      </c>
      <c r="P445" s="3"/>
      <c r="Q445" s="3" t="str">
        <f>IFERROR(VLOOKUP(B367,[9]LCDF!A:B,2,FALSE),"")</f>
        <v/>
      </c>
    </row>
    <row r="446" spans="1:17" ht="14.25" customHeight="1">
      <c r="A446" s="65" t="s">
        <v>2819</v>
      </c>
      <c r="B446" s="58" t="s">
        <v>2820</v>
      </c>
      <c r="C446" s="60" t="s">
        <v>2821</v>
      </c>
      <c r="D446" s="3"/>
      <c r="E446" s="3" t="str">
        <f>IFERROR(VLOOKUP(B368,[9]KV20!A:B,2,FALSE),"")</f>
        <v/>
      </c>
      <c r="F446" s="3"/>
      <c r="G446" s="66" t="str">
        <f>IFERROR(VLOOKUP(B368,[9]KDP!A:B,2,FALSE),"")</f>
        <v/>
      </c>
      <c r="H446" s="3"/>
      <c r="I446" s="3" t="str">
        <f>IFERROR(VLOOKUP(B368,[9]Climate!A:B,2,FALSE),"")</f>
        <v/>
      </c>
      <c r="J446" s="3"/>
      <c r="K446" s="3" t="str">
        <f>IFERROR(VLOOKUP(B368,[9]IMPL_AG!A:B,2,FALSE),"")</f>
        <v/>
      </c>
      <c r="L446" s="3"/>
      <c r="M446" s="3" t="str">
        <f>IFERROR(VLOOKUP(B368,[9]FIN_SYS!A:B,2,FALSE),"")</f>
        <v/>
      </c>
      <c r="N446" s="3"/>
      <c r="O446" s="3" t="str">
        <f>IFERROR(VLOOKUP(B368,[9]GOK_DONOR!A:B,2,FALSE),"")</f>
        <v/>
      </c>
      <c r="P446" s="3"/>
      <c r="Q446" s="3" t="str">
        <f>IFERROR(VLOOKUP(B368,[9]LCDF!A:B,2,FALSE),"")</f>
        <v/>
      </c>
    </row>
    <row r="447" spans="1:17" ht="14.25" customHeight="1">
      <c r="A447" s="65" t="s">
        <v>2829</v>
      </c>
      <c r="B447" s="58" t="s">
        <v>2830</v>
      </c>
      <c r="C447" s="60" t="s">
        <v>2831</v>
      </c>
      <c r="D447" s="3"/>
      <c r="E447" s="3" t="str">
        <f>IFERROR(VLOOKUP(B369,[9]KV20!A:B,2,FALSE),"")</f>
        <v/>
      </c>
      <c r="F447" s="3"/>
      <c r="G447" s="66" t="str">
        <f>IFERROR(VLOOKUP(B369,[9]KDP!A:B,2,FALSE),"")</f>
        <v/>
      </c>
      <c r="H447" s="3"/>
      <c r="I447" s="3" t="str">
        <f>IFERROR(VLOOKUP(B369,[9]Climate!A:B,2,FALSE),"")</f>
        <v/>
      </c>
      <c r="J447" s="3"/>
      <c r="K447" s="3" t="str">
        <f>IFERROR(VLOOKUP(B369,[9]IMPL_AG!A:B,2,FALSE),"")</f>
        <v/>
      </c>
      <c r="L447" s="3"/>
      <c r="M447" s="3" t="str">
        <f>IFERROR(VLOOKUP(B369,[9]FIN_SYS!A:B,2,FALSE),"")</f>
        <v/>
      </c>
      <c r="N447" s="3"/>
      <c r="O447" s="3" t="str">
        <f>IFERROR(VLOOKUP(B369,[9]GOK_DONOR!A:B,2,FALSE),"")</f>
        <v/>
      </c>
      <c r="P447" s="3"/>
      <c r="Q447" s="3" t="str">
        <f>IFERROR(VLOOKUP(B369,[9]LCDF!A:B,2,FALSE),"")</f>
        <v/>
      </c>
    </row>
    <row r="448" spans="1:17" ht="14.25" customHeight="1">
      <c r="A448" s="65" t="s">
        <v>2835</v>
      </c>
      <c r="B448" s="58" t="s">
        <v>2836</v>
      </c>
      <c r="C448" s="60" t="s">
        <v>2837</v>
      </c>
      <c r="D448" s="3"/>
      <c r="E448" s="3" t="str">
        <f>IFERROR(VLOOKUP(B370,[9]KV20!A:B,2,FALSE),"")</f>
        <v/>
      </c>
      <c r="F448" s="3"/>
      <c r="G448" s="66" t="str">
        <f>IFERROR(VLOOKUP(B370,[9]KDP!A:B,2,FALSE),"")</f>
        <v/>
      </c>
      <c r="H448" s="3"/>
      <c r="I448" s="3" t="str">
        <f>IFERROR(VLOOKUP(B370,[9]Climate!A:B,2,FALSE),"")</f>
        <v/>
      </c>
      <c r="J448" s="3"/>
      <c r="K448" s="3" t="str">
        <f>IFERROR(VLOOKUP(B370,[9]IMPL_AG!A:B,2,FALSE),"")</f>
        <v/>
      </c>
      <c r="L448" s="3"/>
      <c r="M448" s="3" t="str">
        <f>IFERROR(VLOOKUP(B370,[9]FIN_SYS!A:B,2,FALSE),"")</f>
        <v/>
      </c>
      <c r="N448" s="3"/>
      <c r="O448" s="3" t="str">
        <f>IFERROR(VLOOKUP(B370,[9]GOK_DONOR!A:B,2,FALSE),"")</f>
        <v/>
      </c>
      <c r="P448" s="3"/>
      <c r="Q448" s="3" t="str">
        <f>IFERROR(VLOOKUP(B370,[9]LCDF!A:B,2,FALSE),"")</f>
        <v/>
      </c>
    </row>
    <row r="449" spans="1:17" ht="14.25" customHeight="1">
      <c r="A449" s="65" t="s">
        <v>2846</v>
      </c>
      <c r="B449" s="58" t="s">
        <v>2847</v>
      </c>
      <c r="C449" s="60" t="s">
        <v>2849</v>
      </c>
      <c r="D449" s="3"/>
      <c r="E449" s="3" t="str">
        <f>IFERROR(VLOOKUP(B371,[9]KV20!A:B,2,FALSE),"")</f>
        <v/>
      </c>
      <c r="F449" s="3"/>
      <c r="G449" s="66" t="str">
        <f>IFERROR(VLOOKUP(B371,[9]KDP!A:B,2,FALSE),"")</f>
        <v/>
      </c>
      <c r="H449" s="3"/>
      <c r="I449" s="3" t="str">
        <f>IFERROR(VLOOKUP(B371,[9]Climate!A:B,2,FALSE),"")</f>
        <v/>
      </c>
      <c r="J449" s="3"/>
      <c r="K449" s="3" t="str">
        <f>IFERROR(VLOOKUP(B371,[9]IMPL_AG!A:B,2,FALSE),"")</f>
        <v/>
      </c>
      <c r="L449" s="3"/>
      <c r="M449" s="3" t="str">
        <f>IFERROR(VLOOKUP(B371,[9]FIN_SYS!A:B,2,FALSE),"")</f>
        <v/>
      </c>
      <c r="N449" s="3"/>
      <c r="O449" s="3" t="str">
        <f>IFERROR(VLOOKUP(B371,[9]GOK_DONOR!A:B,2,FALSE),"")</f>
        <v/>
      </c>
      <c r="P449" s="3"/>
      <c r="Q449" s="3" t="str">
        <f>IFERROR(VLOOKUP(B371,[9]LCDF!A:B,2,FALSE),"")</f>
        <v/>
      </c>
    </row>
    <row r="450" spans="1:17" ht="14.25" customHeight="1">
      <c r="A450" s="65" t="s">
        <v>2853</v>
      </c>
      <c r="B450" s="58" t="s">
        <v>2854</v>
      </c>
      <c r="C450" s="60" t="s">
        <v>2855</v>
      </c>
      <c r="D450" s="3"/>
      <c r="E450" s="3" t="str">
        <f>IFERROR(VLOOKUP(B372,[9]KV20!A:B,2,FALSE),"")</f>
        <v/>
      </c>
      <c r="F450" s="3"/>
      <c r="G450" s="66" t="str">
        <f>IFERROR(VLOOKUP(B372,[9]KDP!A:B,2,FALSE),"")</f>
        <v/>
      </c>
      <c r="H450" s="3"/>
      <c r="I450" s="3" t="str">
        <f>IFERROR(VLOOKUP(B372,[9]Climate!A:B,2,FALSE),"")</f>
        <v/>
      </c>
      <c r="J450" s="3"/>
      <c r="K450" s="3" t="str">
        <f>IFERROR(VLOOKUP(B372,[9]IMPL_AG!A:B,2,FALSE),"")</f>
        <v/>
      </c>
      <c r="L450" s="3"/>
      <c r="M450" s="3" t="str">
        <f>IFERROR(VLOOKUP(B372,[9]FIN_SYS!A:B,2,FALSE),"")</f>
        <v/>
      </c>
      <c r="N450" s="3"/>
      <c r="O450" s="3" t="str">
        <f>IFERROR(VLOOKUP(B372,[9]GOK_DONOR!A:B,2,FALSE),"")</f>
        <v/>
      </c>
      <c r="P450" s="3"/>
      <c r="Q450" s="3" t="str">
        <f>IFERROR(VLOOKUP(B372,[9]LCDF!A:B,2,FALSE),"")</f>
        <v/>
      </c>
    </row>
    <row r="451" spans="1:17" ht="14.25" customHeight="1">
      <c r="A451" s="65" t="s">
        <v>2860</v>
      </c>
      <c r="B451" s="58" t="s">
        <v>2861</v>
      </c>
      <c r="C451" s="60" t="s">
        <v>2862</v>
      </c>
      <c r="D451" s="3"/>
      <c r="E451" s="3" t="str">
        <f>IFERROR(VLOOKUP(B373,[9]KV20!A:B,2,FALSE),"")</f>
        <v/>
      </c>
      <c r="F451" s="3"/>
      <c r="G451" s="66" t="str">
        <f>IFERROR(VLOOKUP(B373,[9]KDP!A:B,2,FALSE),"")</f>
        <v/>
      </c>
      <c r="H451" s="3"/>
      <c r="I451" s="3" t="str">
        <f>IFERROR(VLOOKUP(B373,[9]Climate!A:B,2,FALSE),"")</f>
        <v/>
      </c>
      <c r="J451" s="3"/>
      <c r="K451" s="3" t="str">
        <f>IFERROR(VLOOKUP(B373,[9]IMPL_AG!A:B,2,FALSE),"")</f>
        <v/>
      </c>
      <c r="L451" s="3"/>
      <c r="M451" s="3" t="str">
        <f>IFERROR(VLOOKUP(B373,[9]FIN_SYS!A:B,2,FALSE),"")</f>
        <v/>
      </c>
      <c r="N451" s="3"/>
      <c r="O451" s="3" t="str">
        <f>IFERROR(VLOOKUP(B373,[9]GOK_DONOR!A:B,2,FALSE),"")</f>
        <v/>
      </c>
      <c r="P451" s="3"/>
      <c r="Q451" s="3" t="str">
        <f>IFERROR(VLOOKUP(B373,[9]LCDF!A:B,2,FALSE),"")</f>
        <v/>
      </c>
    </row>
    <row r="452" spans="1:17" ht="14.25" customHeight="1">
      <c r="A452" s="65" t="s">
        <v>2866</v>
      </c>
      <c r="B452" s="58" t="s">
        <v>2868</v>
      </c>
      <c r="C452" s="60" t="s">
        <v>2869</v>
      </c>
      <c r="D452" s="3"/>
      <c r="E452" s="3" t="str">
        <f>IFERROR(VLOOKUP(B374,[9]KV20!A:B,2,FALSE),"")</f>
        <v/>
      </c>
      <c r="F452" s="3"/>
      <c r="G452" s="66" t="str">
        <f>IFERROR(VLOOKUP(B374,[9]KDP!A:B,2,FALSE),"")</f>
        <v/>
      </c>
      <c r="H452" s="3"/>
      <c r="I452" s="3" t="str">
        <f>IFERROR(VLOOKUP(B374,[9]Climate!A:B,2,FALSE),"")</f>
        <v/>
      </c>
      <c r="J452" s="3"/>
      <c r="K452" s="3" t="str">
        <f>IFERROR(VLOOKUP(B374,[9]IMPL_AG!A:B,2,FALSE),"")</f>
        <v/>
      </c>
      <c r="L452" s="3"/>
      <c r="M452" s="3" t="str">
        <f>IFERROR(VLOOKUP(B374,[9]FIN_SYS!A:B,2,FALSE),"")</f>
        <v/>
      </c>
      <c r="N452" s="3"/>
      <c r="O452" s="3" t="str">
        <f>IFERROR(VLOOKUP(B374,[9]GOK_DONOR!A:B,2,FALSE),"")</f>
        <v/>
      </c>
      <c r="P452" s="3"/>
      <c r="Q452" s="3" t="str">
        <f>IFERROR(VLOOKUP(B374,[9]LCDF!A:B,2,FALSE),"")</f>
        <v/>
      </c>
    </row>
    <row r="453" spans="1:17" ht="14.25" customHeight="1">
      <c r="A453" s="65" t="s">
        <v>2874</v>
      </c>
      <c r="B453" s="58" t="s">
        <v>2875</v>
      </c>
      <c r="C453" s="60" t="s">
        <v>2876</v>
      </c>
      <c r="D453" s="3"/>
      <c r="E453" s="3" t="str">
        <f>IFERROR(VLOOKUP(B375,[9]KV20!A:B,2,FALSE),"")</f>
        <v/>
      </c>
      <c r="F453" s="3"/>
      <c r="G453" s="66" t="str">
        <f>IFERROR(VLOOKUP(B375,[9]KDP!A:B,2,FALSE),"")</f>
        <v/>
      </c>
      <c r="H453" s="3"/>
      <c r="I453" s="3" t="str">
        <f>IFERROR(VLOOKUP(B375,[9]Climate!A:B,2,FALSE),"")</f>
        <v/>
      </c>
      <c r="J453" s="3"/>
      <c r="K453" s="3" t="str">
        <f>IFERROR(VLOOKUP(B375,[9]IMPL_AG!A:B,2,FALSE),"")</f>
        <v/>
      </c>
      <c r="L453" s="3"/>
      <c r="M453" s="3" t="str">
        <f>IFERROR(VLOOKUP(B375,[9]FIN_SYS!A:B,2,FALSE),"")</f>
        <v/>
      </c>
      <c r="N453" s="3"/>
      <c r="O453" s="3" t="str">
        <f>IFERROR(VLOOKUP(B375,[9]GOK_DONOR!A:B,2,FALSE),"")</f>
        <v/>
      </c>
      <c r="P453" s="3"/>
      <c r="Q453" s="3" t="str">
        <f>IFERROR(VLOOKUP(B375,[9]LCDF!A:B,2,FALSE),"")</f>
        <v/>
      </c>
    </row>
    <row r="454" spans="1:17" ht="14.25" customHeight="1">
      <c r="A454" s="65" t="s">
        <v>2883</v>
      </c>
      <c r="B454" s="58" t="s">
        <v>2884</v>
      </c>
      <c r="C454" s="60" t="s">
        <v>2886</v>
      </c>
      <c r="D454" s="3"/>
      <c r="E454" s="3" t="str">
        <f>IFERROR(VLOOKUP(B376,[9]KV20!A:B,2,FALSE),"")</f>
        <v/>
      </c>
      <c r="F454" s="3"/>
      <c r="G454" s="66" t="str">
        <f>IFERROR(VLOOKUP(B376,[9]KDP!A:B,2,FALSE),"")</f>
        <v/>
      </c>
      <c r="H454" s="3"/>
      <c r="I454" s="3" t="str">
        <f>IFERROR(VLOOKUP(B376,[9]Climate!A:B,2,FALSE),"")</f>
        <v/>
      </c>
      <c r="J454" s="3"/>
      <c r="K454" s="3" t="str">
        <f>IFERROR(VLOOKUP(B376,[9]IMPL_AG!A:B,2,FALSE),"")</f>
        <v/>
      </c>
      <c r="L454" s="3"/>
      <c r="M454" s="3" t="str">
        <f>IFERROR(VLOOKUP(B376,[9]FIN_SYS!A:B,2,FALSE),"")</f>
        <v/>
      </c>
      <c r="N454" s="3"/>
      <c r="O454" s="3" t="str">
        <f>IFERROR(VLOOKUP(B376,[9]GOK_DONOR!A:B,2,FALSE),"")</f>
        <v/>
      </c>
      <c r="P454" s="3"/>
      <c r="Q454" s="3" t="str">
        <f>IFERROR(VLOOKUP(B376,[9]LCDF!A:B,2,FALSE),"")</f>
        <v/>
      </c>
    </row>
    <row r="455" spans="1:17" ht="14.25" customHeight="1">
      <c r="A455" s="65" t="s">
        <v>2893</v>
      </c>
      <c r="B455" s="58" t="s">
        <v>2894</v>
      </c>
      <c r="C455" s="60" t="s">
        <v>2895</v>
      </c>
      <c r="D455" s="3"/>
      <c r="E455" s="3" t="str">
        <f>IFERROR(VLOOKUP(B377,[9]KV20!A:B,2,FALSE),"")</f>
        <v/>
      </c>
      <c r="F455" s="3"/>
      <c r="G455" s="66" t="str">
        <f>IFERROR(VLOOKUP(B377,[9]KDP!A:B,2,FALSE),"")</f>
        <v/>
      </c>
      <c r="H455" s="3"/>
      <c r="I455" s="3" t="str">
        <f>IFERROR(VLOOKUP(B377,[9]Climate!A:B,2,FALSE),"")</f>
        <v/>
      </c>
      <c r="J455" s="3"/>
      <c r="K455" s="3" t="str">
        <f>IFERROR(VLOOKUP(B377,[9]IMPL_AG!A:B,2,FALSE),"")</f>
        <v/>
      </c>
      <c r="L455" s="3"/>
      <c r="M455" s="3" t="str">
        <f>IFERROR(VLOOKUP(B377,[9]FIN_SYS!A:B,2,FALSE),"")</f>
        <v/>
      </c>
      <c r="N455" s="3"/>
      <c r="O455" s="3" t="str">
        <f>IFERROR(VLOOKUP(B377,[9]GOK_DONOR!A:B,2,FALSE),"")</f>
        <v/>
      </c>
      <c r="P455" s="3"/>
      <c r="Q455" s="3" t="str">
        <f>IFERROR(VLOOKUP(B377,[9]LCDF!A:B,2,FALSE),"")</f>
        <v/>
      </c>
    </row>
    <row r="456" spans="1:17" ht="14.25" customHeight="1">
      <c r="A456" s="65" t="s">
        <v>2899</v>
      </c>
      <c r="B456" s="58" t="s">
        <v>2900</v>
      </c>
      <c r="C456" s="60" t="s">
        <v>2901</v>
      </c>
      <c r="D456" s="3"/>
      <c r="E456" s="3" t="str">
        <f>IFERROR(VLOOKUP(B378,[9]KV20!A:B,2,FALSE),"")</f>
        <v/>
      </c>
      <c r="F456" s="3"/>
      <c r="G456" s="66" t="str">
        <f>IFERROR(VLOOKUP(B378,[9]KDP!A:B,2,FALSE),"")</f>
        <v/>
      </c>
      <c r="H456" s="3"/>
      <c r="I456" s="3" t="str">
        <f>IFERROR(VLOOKUP(B378,[9]Climate!A:B,2,FALSE),"")</f>
        <v/>
      </c>
      <c r="J456" s="3"/>
      <c r="K456" s="3" t="str">
        <f>IFERROR(VLOOKUP(B378,[9]IMPL_AG!A:B,2,FALSE),"")</f>
        <v/>
      </c>
      <c r="L456" s="3"/>
      <c r="M456" s="3" t="str">
        <f>IFERROR(VLOOKUP(B378,[9]FIN_SYS!A:B,2,FALSE),"")</f>
        <v/>
      </c>
      <c r="N456" s="3"/>
      <c r="O456" s="3" t="str">
        <f>IFERROR(VLOOKUP(B378,[9]GOK_DONOR!A:B,2,FALSE),"")</f>
        <v/>
      </c>
      <c r="P456" s="3"/>
      <c r="Q456" s="3" t="str">
        <f>IFERROR(VLOOKUP(B378,[9]LCDF!A:B,2,FALSE),"")</f>
        <v/>
      </c>
    </row>
    <row r="457" spans="1:17" ht="14.25" customHeight="1">
      <c r="A457" s="67" t="s">
        <v>2906</v>
      </c>
      <c r="B457" s="68" t="s">
        <v>2907</v>
      </c>
      <c r="C457" s="60" t="s">
        <v>2908</v>
      </c>
      <c r="D457" s="3"/>
      <c r="E457" s="3" t="str">
        <f>IFERROR(VLOOKUP(B379,[9]KV20!A:B,2,FALSE),"")</f>
        <v/>
      </c>
      <c r="F457" s="3"/>
      <c r="G457" s="66" t="str">
        <f>IFERROR(VLOOKUP(B379,[9]KDP!A:B,2,FALSE),"")</f>
        <v/>
      </c>
      <c r="H457" s="3"/>
      <c r="I457" s="3" t="str">
        <f>IFERROR(VLOOKUP(B379,[9]Climate!A:B,2,FALSE),"")</f>
        <v/>
      </c>
      <c r="J457" s="3"/>
      <c r="K457" s="3" t="str">
        <f>IFERROR(VLOOKUP(B379,[9]IMPL_AG!A:B,2,FALSE),"")</f>
        <v/>
      </c>
      <c r="L457" s="3"/>
      <c r="M457" s="3" t="str">
        <f>IFERROR(VLOOKUP(B379,[9]FIN_SYS!A:B,2,FALSE),"")</f>
        <v/>
      </c>
      <c r="N457" s="3"/>
      <c r="O457" s="3" t="str">
        <f>IFERROR(VLOOKUP(B379,[9]GOK_DONOR!A:B,2,FALSE),"")</f>
        <v/>
      </c>
      <c r="P457" s="3"/>
      <c r="Q457" s="3" t="str">
        <f>IFERROR(VLOOKUP(B379,[9]LCDF!A:B,2,FALSE),"")</f>
        <v/>
      </c>
    </row>
    <row r="458" spans="1:17" ht="14.25" customHeight="1">
      <c r="A458" s="65" t="s">
        <v>2913</v>
      </c>
      <c r="B458" s="58" t="s">
        <v>2914</v>
      </c>
      <c r="C458" s="60" t="s">
        <v>2915</v>
      </c>
      <c r="D458" s="3"/>
      <c r="E458" s="3" t="str">
        <f>IFERROR(VLOOKUP(B380,[9]KV20!A:B,2,FALSE),"")</f>
        <v/>
      </c>
      <c r="F458" s="3"/>
      <c r="G458" s="66" t="str">
        <f>IFERROR(VLOOKUP(B380,[9]KDP!A:B,2,FALSE),"")</f>
        <v/>
      </c>
      <c r="H458" s="3"/>
      <c r="I458" s="3" t="str">
        <f>IFERROR(VLOOKUP(B380,[9]Climate!A:B,2,FALSE),"")</f>
        <v/>
      </c>
      <c r="J458" s="3"/>
      <c r="K458" s="3" t="str">
        <f>IFERROR(VLOOKUP(B380,[9]IMPL_AG!A:B,2,FALSE),"")</f>
        <v/>
      </c>
      <c r="L458" s="3"/>
      <c r="M458" s="3" t="str">
        <f>IFERROR(VLOOKUP(B380,[9]FIN_SYS!A:B,2,FALSE),"")</f>
        <v/>
      </c>
      <c r="N458" s="3"/>
      <c r="O458" s="3" t="str">
        <f>IFERROR(VLOOKUP(B380,[9]GOK_DONOR!A:B,2,FALSE),"")</f>
        <v/>
      </c>
      <c r="P458" s="3"/>
      <c r="Q458" s="3" t="str">
        <f>IFERROR(VLOOKUP(B380,[9]LCDF!A:B,2,FALSE),"")</f>
        <v/>
      </c>
    </row>
    <row r="459" spans="1:17" ht="14.25" customHeight="1">
      <c r="A459" s="67" t="s">
        <v>2920</v>
      </c>
      <c r="B459" s="68" t="s">
        <v>2921</v>
      </c>
      <c r="C459" s="60" t="s">
        <v>2922</v>
      </c>
      <c r="D459" s="3"/>
      <c r="E459" s="3" t="str">
        <f>IFERROR(VLOOKUP(B381,[9]KV20!A:B,2,FALSE),"")</f>
        <v/>
      </c>
      <c r="F459" s="3"/>
      <c r="G459" s="66" t="str">
        <f>IFERROR(VLOOKUP(B381,[9]KDP!A:B,2,FALSE),"")</f>
        <v/>
      </c>
      <c r="H459" s="3"/>
      <c r="I459" s="3" t="str">
        <f>IFERROR(VLOOKUP(B381,[9]Climate!A:B,2,FALSE),"")</f>
        <v/>
      </c>
      <c r="J459" s="3"/>
      <c r="K459" s="3" t="str">
        <f>IFERROR(VLOOKUP(B381,[9]IMPL_AG!A:B,2,FALSE),"")</f>
        <v/>
      </c>
      <c r="L459" s="3"/>
      <c r="M459" s="3" t="str">
        <f>IFERROR(VLOOKUP(B381,[9]FIN_SYS!A:B,2,FALSE),"")</f>
        <v/>
      </c>
      <c r="N459" s="3"/>
      <c r="O459" s="3" t="str">
        <f>IFERROR(VLOOKUP(B381,[9]GOK_DONOR!A:B,2,FALSE),"")</f>
        <v/>
      </c>
      <c r="P459" s="3"/>
      <c r="Q459" s="3" t="str">
        <f>IFERROR(VLOOKUP(B381,[9]LCDF!A:B,2,FALSE),"")</f>
        <v/>
      </c>
    </row>
    <row r="460" spans="1:17" ht="14.25" customHeight="1">
      <c r="A460" s="65" t="s">
        <v>2929</v>
      </c>
      <c r="B460" s="58" t="s">
        <v>2930</v>
      </c>
      <c r="C460" s="60" t="s">
        <v>2931</v>
      </c>
      <c r="D460" s="3"/>
      <c r="E460" s="3" t="str">
        <f>IFERROR(VLOOKUP(B382,[9]KV20!A:B,2,FALSE),"")</f>
        <v/>
      </c>
      <c r="F460" s="3"/>
      <c r="G460" s="66" t="str">
        <f>IFERROR(VLOOKUP(B382,[9]KDP!A:B,2,FALSE),"")</f>
        <v/>
      </c>
      <c r="H460" s="3"/>
      <c r="I460" s="3" t="str">
        <f>IFERROR(VLOOKUP(B382,[9]Climate!A:B,2,FALSE),"")</f>
        <v/>
      </c>
      <c r="J460" s="3"/>
      <c r="K460" s="3" t="str">
        <f>IFERROR(VLOOKUP(B382,[9]IMPL_AG!A:B,2,FALSE),"")</f>
        <v/>
      </c>
      <c r="L460" s="3"/>
      <c r="M460" s="3" t="str">
        <f>IFERROR(VLOOKUP(B382,[9]FIN_SYS!A:B,2,FALSE),"")</f>
        <v/>
      </c>
      <c r="N460" s="3"/>
      <c r="O460" s="3" t="str">
        <f>IFERROR(VLOOKUP(B382,[9]GOK_DONOR!A:B,2,FALSE),"")</f>
        <v/>
      </c>
      <c r="P460" s="3"/>
      <c r="Q460" s="3" t="str">
        <f>IFERROR(VLOOKUP(B382,[9]LCDF!A:B,2,FALSE),"")</f>
        <v/>
      </c>
    </row>
    <row r="461" spans="1:17" ht="14.25" customHeight="1">
      <c r="A461" s="65" t="s">
        <v>2934</v>
      </c>
      <c r="B461" s="58" t="s">
        <v>2935</v>
      </c>
      <c r="C461" s="60" t="s">
        <v>2936</v>
      </c>
      <c r="D461" s="3"/>
      <c r="E461" s="3" t="str">
        <f>IFERROR(VLOOKUP(B383,[9]KV20!A:B,2,FALSE),"")</f>
        <v/>
      </c>
      <c r="F461" s="3"/>
      <c r="G461" s="66" t="str">
        <f>IFERROR(VLOOKUP(B383,[9]KDP!A:B,2,FALSE),"")</f>
        <v/>
      </c>
      <c r="H461" s="3"/>
      <c r="I461" s="3" t="str">
        <f>IFERROR(VLOOKUP(B383,[9]Climate!A:B,2,FALSE),"")</f>
        <v/>
      </c>
      <c r="J461" s="3"/>
      <c r="K461" s="3" t="str">
        <f>IFERROR(VLOOKUP(B383,[9]IMPL_AG!A:B,2,FALSE),"")</f>
        <v/>
      </c>
      <c r="L461" s="3"/>
      <c r="M461" s="3" t="str">
        <f>IFERROR(VLOOKUP(B383,[9]FIN_SYS!A:B,2,FALSE),"")</f>
        <v/>
      </c>
      <c r="N461" s="3"/>
      <c r="O461" s="3" t="str">
        <f>IFERROR(VLOOKUP(B383,[9]GOK_DONOR!A:B,2,FALSE),"")</f>
        <v/>
      </c>
      <c r="P461" s="3"/>
      <c r="Q461" s="3" t="str">
        <f>IFERROR(VLOOKUP(B383,[9]LCDF!A:B,2,FALSE),"")</f>
        <v/>
      </c>
    </row>
    <row r="462" spans="1:17" ht="14.25" customHeight="1">
      <c r="A462" s="67" t="s">
        <v>2941</v>
      </c>
      <c r="B462" s="68" t="s">
        <v>2942</v>
      </c>
      <c r="C462" s="60" t="s">
        <v>2943</v>
      </c>
      <c r="D462" s="3"/>
      <c r="E462" s="3" t="str">
        <f>IFERROR(VLOOKUP(B384,[9]KV20!A:B,2,FALSE),"")</f>
        <v/>
      </c>
      <c r="F462" s="3"/>
      <c r="G462" s="66" t="str">
        <f>IFERROR(VLOOKUP(B384,[9]KDP!A:B,2,FALSE),"")</f>
        <v/>
      </c>
      <c r="H462" s="3"/>
      <c r="I462" s="3" t="str">
        <f>IFERROR(VLOOKUP(B384,[9]Climate!A:B,2,FALSE),"")</f>
        <v/>
      </c>
      <c r="J462" s="3"/>
      <c r="K462" s="3" t="str">
        <f>IFERROR(VLOOKUP(B384,[9]IMPL_AG!A:B,2,FALSE),"")</f>
        <v/>
      </c>
      <c r="L462" s="3"/>
      <c r="M462" s="3" t="str">
        <f>IFERROR(VLOOKUP(B384,[9]FIN_SYS!A:B,2,FALSE),"")</f>
        <v/>
      </c>
      <c r="N462" s="3"/>
      <c r="O462" s="3" t="str">
        <f>IFERROR(VLOOKUP(B384,[9]GOK_DONOR!A:B,2,FALSE),"")</f>
        <v/>
      </c>
      <c r="P462" s="3"/>
      <c r="Q462" s="3" t="str">
        <f>IFERROR(VLOOKUP(B384,[9]LCDF!A:B,2,FALSE),"")</f>
        <v/>
      </c>
    </row>
    <row r="463" spans="1:17" ht="14.25" customHeight="1">
      <c r="A463" s="65" t="s">
        <v>2947</v>
      </c>
      <c r="B463" s="58" t="s">
        <v>2948</v>
      </c>
      <c r="C463" s="60" t="s">
        <v>2950</v>
      </c>
      <c r="D463" s="3"/>
      <c r="E463" s="3" t="str">
        <f>IFERROR(VLOOKUP(B385,[9]KV20!A:B,2,FALSE),"")</f>
        <v/>
      </c>
      <c r="F463" s="3"/>
      <c r="G463" s="66" t="str">
        <f>IFERROR(VLOOKUP(B385,[9]KDP!A:B,2,FALSE),"")</f>
        <v/>
      </c>
      <c r="H463" s="3"/>
      <c r="I463" s="3" t="str">
        <f>IFERROR(VLOOKUP(B385,[9]Climate!A:B,2,FALSE),"")</f>
        <v/>
      </c>
      <c r="J463" s="3"/>
      <c r="K463" s="3" t="str">
        <f>IFERROR(VLOOKUP(B385,[9]IMPL_AG!A:B,2,FALSE),"")</f>
        <v/>
      </c>
      <c r="L463" s="3"/>
      <c r="M463" s="3" t="str">
        <f>IFERROR(VLOOKUP(B385,[9]FIN_SYS!A:B,2,FALSE),"")</f>
        <v/>
      </c>
      <c r="N463" s="3"/>
      <c r="O463" s="3" t="str">
        <f>IFERROR(VLOOKUP(B385,[9]GOK_DONOR!A:B,2,FALSE),"")</f>
        <v/>
      </c>
      <c r="P463" s="3"/>
      <c r="Q463" s="3" t="str">
        <f>IFERROR(VLOOKUP(B385,[9]LCDF!A:B,2,FALSE),"")</f>
        <v/>
      </c>
    </row>
    <row r="464" spans="1:17" ht="14.25" customHeight="1">
      <c r="A464" s="67" t="s">
        <v>2952</v>
      </c>
      <c r="B464" s="68" t="s">
        <v>2954</v>
      </c>
      <c r="C464" s="60" t="s">
        <v>2956</v>
      </c>
      <c r="D464" s="3"/>
      <c r="E464" s="3" t="str">
        <f>IFERROR(VLOOKUP(B386,[9]KV20!A:B,2,FALSE),"")</f>
        <v/>
      </c>
      <c r="F464" s="3"/>
      <c r="G464" s="66" t="str">
        <f>IFERROR(VLOOKUP(B386,[9]KDP!A:B,2,FALSE),"")</f>
        <v/>
      </c>
      <c r="H464" s="3"/>
      <c r="I464" s="3" t="str">
        <f>IFERROR(VLOOKUP(B386,[9]Climate!A:B,2,FALSE),"")</f>
        <v/>
      </c>
      <c r="J464" s="3"/>
      <c r="K464" s="3" t="str">
        <f>IFERROR(VLOOKUP(B386,[9]IMPL_AG!A:B,2,FALSE),"")</f>
        <v/>
      </c>
      <c r="L464" s="3"/>
      <c r="M464" s="3" t="str">
        <f>IFERROR(VLOOKUP(B386,[9]FIN_SYS!A:B,2,FALSE),"")</f>
        <v/>
      </c>
      <c r="N464" s="3"/>
      <c r="O464" s="3" t="str">
        <f>IFERROR(VLOOKUP(B386,[9]GOK_DONOR!A:B,2,FALSE),"")</f>
        <v/>
      </c>
      <c r="P464" s="3"/>
      <c r="Q464" s="3" t="str">
        <f>IFERROR(VLOOKUP(B386,[9]LCDF!A:B,2,FALSE),"")</f>
        <v/>
      </c>
    </row>
    <row r="465" spans="1:17" ht="14.25" customHeight="1">
      <c r="A465" s="65" t="s">
        <v>2961</v>
      </c>
      <c r="B465" s="58" t="s">
        <v>2962</v>
      </c>
      <c r="C465" s="60" t="s">
        <v>2963</v>
      </c>
      <c r="D465" s="3"/>
      <c r="E465" s="3" t="str">
        <f>IFERROR(VLOOKUP(B387,[9]KV20!A:B,2,FALSE),"")</f>
        <v/>
      </c>
      <c r="F465" s="3"/>
      <c r="G465" s="66" t="str">
        <f>IFERROR(VLOOKUP(B387,[9]KDP!A:B,2,FALSE),"")</f>
        <v/>
      </c>
      <c r="H465" s="3"/>
      <c r="I465" s="3" t="str">
        <f>IFERROR(VLOOKUP(B387,[9]Climate!A:B,2,FALSE),"")</f>
        <v/>
      </c>
      <c r="J465" s="3"/>
      <c r="K465" s="3" t="str">
        <f>IFERROR(VLOOKUP(B387,[9]IMPL_AG!A:B,2,FALSE),"")</f>
        <v/>
      </c>
      <c r="L465" s="3"/>
      <c r="M465" s="3" t="str">
        <f>IFERROR(VLOOKUP(B387,[9]FIN_SYS!A:B,2,FALSE),"")</f>
        <v/>
      </c>
      <c r="N465" s="3"/>
      <c r="O465" s="3" t="str">
        <f>IFERROR(VLOOKUP(B387,[9]GOK_DONOR!A:B,2,FALSE),"")</f>
        <v/>
      </c>
      <c r="P465" s="3"/>
      <c r="Q465" s="3" t="str">
        <f>IFERROR(VLOOKUP(B387,[9]LCDF!A:B,2,FALSE),"")</f>
        <v/>
      </c>
    </row>
    <row r="466" spans="1:17" ht="14.25" customHeight="1">
      <c r="A466" s="67" t="s">
        <v>2967</v>
      </c>
      <c r="B466" s="68" t="s">
        <v>2968</v>
      </c>
      <c r="C466" s="60" t="s">
        <v>2969</v>
      </c>
      <c r="D466" s="3"/>
      <c r="E466" s="3" t="str">
        <f>IFERROR(VLOOKUP(B388,[9]KV20!A:B,2,FALSE),"")</f>
        <v/>
      </c>
      <c r="F466" s="3"/>
      <c r="G466" s="66" t="str">
        <f>IFERROR(VLOOKUP(B388,[9]KDP!A:B,2,FALSE),"")</f>
        <v/>
      </c>
      <c r="H466" s="3"/>
      <c r="I466" s="3" t="str">
        <f>IFERROR(VLOOKUP(B388,[9]Climate!A:B,2,FALSE),"")</f>
        <v/>
      </c>
      <c r="J466" s="3"/>
      <c r="K466" s="3" t="str">
        <f>IFERROR(VLOOKUP(B388,[9]IMPL_AG!A:B,2,FALSE),"")</f>
        <v/>
      </c>
      <c r="L466" s="3"/>
      <c r="M466" s="3" t="str">
        <f>IFERROR(VLOOKUP(B388,[9]FIN_SYS!A:B,2,FALSE),"")</f>
        <v/>
      </c>
      <c r="N466" s="3"/>
      <c r="O466" s="3" t="str">
        <f>IFERROR(VLOOKUP(B388,[9]GOK_DONOR!A:B,2,FALSE),"")</f>
        <v/>
      </c>
      <c r="P466" s="3"/>
      <c r="Q466" s="3" t="str">
        <f>IFERROR(VLOOKUP(B388,[9]LCDF!A:B,2,FALSE),"")</f>
        <v/>
      </c>
    </row>
    <row r="467" spans="1:17" ht="14.25" customHeight="1">
      <c r="A467" s="65" t="s">
        <v>2975</v>
      </c>
      <c r="B467" s="58" t="s">
        <v>2976</v>
      </c>
      <c r="C467" s="60" t="s">
        <v>2978</v>
      </c>
      <c r="D467" s="3"/>
      <c r="E467" s="3" t="str">
        <f>IFERROR(VLOOKUP(B389,[9]KV20!A:B,2,FALSE),"")</f>
        <v/>
      </c>
      <c r="F467" s="3"/>
      <c r="G467" s="66" t="str">
        <f>IFERROR(VLOOKUP(B389,[9]KDP!A:B,2,FALSE),"")</f>
        <v/>
      </c>
      <c r="H467" s="3"/>
      <c r="I467" s="3" t="str">
        <f>IFERROR(VLOOKUP(B389,[9]Climate!A:B,2,FALSE),"")</f>
        <v/>
      </c>
      <c r="J467" s="3"/>
      <c r="K467" s="3" t="str">
        <f>IFERROR(VLOOKUP(B389,[9]IMPL_AG!A:B,2,FALSE),"")</f>
        <v/>
      </c>
      <c r="L467" s="3"/>
      <c r="M467" s="3" t="str">
        <f>IFERROR(VLOOKUP(B389,[9]FIN_SYS!A:B,2,FALSE),"")</f>
        <v/>
      </c>
      <c r="N467" s="3"/>
      <c r="O467" s="3" t="str">
        <f>IFERROR(VLOOKUP(B389,[9]GOK_DONOR!A:B,2,FALSE),"")</f>
        <v/>
      </c>
      <c r="P467" s="3"/>
      <c r="Q467" s="3" t="str">
        <f>IFERROR(VLOOKUP(B389,[9]LCDF!A:B,2,FALSE),"")</f>
        <v/>
      </c>
    </row>
    <row r="468" spans="1:17" ht="14.25" customHeight="1">
      <c r="A468" s="65" t="s">
        <v>2982</v>
      </c>
      <c r="B468" s="58" t="s">
        <v>2983</v>
      </c>
      <c r="C468" s="60" t="s">
        <v>2984</v>
      </c>
      <c r="D468" s="3"/>
      <c r="E468" s="3" t="str">
        <f>IFERROR(VLOOKUP(B1215,[9]KV20!A:B,2,FALSE),"")</f>
        <v/>
      </c>
      <c r="F468" s="3"/>
      <c r="G468" s="66" t="str">
        <f>IFERROR(VLOOKUP(B1215,[9]KDP!A:B,2,FALSE),"")</f>
        <v/>
      </c>
      <c r="H468" s="3"/>
      <c r="I468" s="3" t="str">
        <f>IFERROR(VLOOKUP(B1215,[9]Climate!A:B,2,FALSE),"")</f>
        <v/>
      </c>
      <c r="J468" s="3"/>
      <c r="K468" s="3" t="str">
        <f>IFERROR(VLOOKUP(B1215,[9]IMPL_AG!A:B,2,FALSE),"")</f>
        <v/>
      </c>
      <c r="L468" s="3"/>
      <c r="M468" s="3"/>
      <c r="N468" s="3"/>
      <c r="O468" s="3" t="str">
        <f>IFERROR(VLOOKUP(B1215,[9]GOK_DONOR!A:B,2,FALSE),"")</f>
        <v/>
      </c>
      <c r="P468" s="3"/>
      <c r="Q468" s="3" t="str">
        <f>IFERROR(VLOOKUP(B1215,[9]LCDF!A:B,2,FALSE),"")</f>
        <v/>
      </c>
    </row>
    <row r="469" spans="1:17" ht="14.25" customHeight="1">
      <c r="A469" s="65" t="s">
        <v>2989</v>
      </c>
      <c r="B469" s="58" t="s">
        <v>2991</v>
      </c>
      <c r="C469" s="60" t="s">
        <v>2992</v>
      </c>
      <c r="D469" s="3"/>
      <c r="E469" s="3" t="str">
        <f>IFERROR(VLOOKUP(B391,[9]KV20!A:B,2,FALSE),"")</f>
        <v/>
      </c>
      <c r="F469" s="3"/>
      <c r="G469" s="66" t="str">
        <f>IFERROR(VLOOKUP(B391,[9]KDP!A:B,2,FALSE),"")</f>
        <v/>
      </c>
      <c r="H469" s="3"/>
      <c r="I469" s="3" t="str">
        <f>IFERROR(VLOOKUP(B391,[9]Climate!A:B,2,FALSE),"")</f>
        <v/>
      </c>
      <c r="J469" s="3"/>
      <c r="K469" s="3" t="str">
        <f>IFERROR(VLOOKUP(B391,[9]IMPL_AG!A:B,2,FALSE),"")</f>
        <v/>
      </c>
      <c r="L469" s="3"/>
      <c r="M469" s="3" t="str">
        <f>IFERROR(VLOOKUP(B391,[9]FIN_SYS!A:B,2,FALSE),"")</f>
        <v/>
      </c>
      <c r="N469" s="3"/>
      <c r="O469" s="3" t="str">
        <f>IFERROR(VLOOKUP(B391,[9]GOK_DONOR!A:B,2,FALSE),"")</f>
        <v/>
      </c>
      <c r="P469" s="3"/>
      <c r="Q469" s="3" t="str">
        <f>IFERROR(VLOOKUP(B391,[9]LCDF!A:B,2,FALSE),"")</f>
        <v/>
      </c>
    </row>
    <row r="470" spans="1:17" ht="14.25" customHeight="1">
      <c r="A470" s="65" t="s">
        <v>2996</v>
      </c>
      <c r="B470" s="58" t="s">
        <v>2997</v>
      </c>
      <c r="C470" s="60" t="s">
        <v>2998</v>
      </c>
      <c r="D470" s="3"/>
      <c r="E470" s="3" t="str">
        <f>IFERROR(VLOOKUP(B392,[9]KV20!A:B,2,FALSE),"")</f>
        <v/>
      </c>
      <c r="F470" s="3"/>
      <c r="G470" s="66" t="str">
        <f>IFERROR(VLOOKUP(B392,[9]KDP!A:B,2,FALSE),"")</f>
        <v/>
      </c>
      <c r="H470" s="3"/>
      <c r="I470" s="3" t="str">
        <f>IFERROR(VLOOKUP(B392,[9]Climate!A:B,2,FALSE),"")</f>
        <v/>
      </c>
      <c r="J470" s="3"/>
      <c r="K470" s="3" t="str">
        <f>IFERROR(VLOOKUP(B392,[9]IMPL_AG!A:B,2,FALSE),"")</f>
        <v/>
      </c>
      <c r="L470" s="3"/>
      <c r="M470" s="3" t="str">
        <f>IFERROR(VLOOKUP(B392,[9]FIN_SYS!A:B,2,FALSE),"")</f>
        <v/>
      </c>
      <c r="N470" s="3"/>
      <c r="O470" s="3" t="str">
        <f>IFERROR(VLOOKUP(B392,[9]GOK_DONOR!A:B,2,FALSE),"")</f>
        <v/>
      </c>
      <c r="P470" s="3"/>
      <c r="Q470" s="3" t="str">
        <f>IFERROR(VLOOKUP(B392,[9]LCDF!A:B,2,FALSE),"")</f>
        <v/>
      </c>
    </row>
    <row r="471" spans="1:17" ht="14.25" customHeight="1">
      <c r="A471" s="67" t="s">
        <v>3002</v>
      </c>
      <c r="B471" s="68" t="s">
        <v>3003</v>
      </c>
      <c r="C471" s="60" t="s">
        <v>3004</v>
      </c>
      <c r="D471" s="3"/>
      <c r="E471" s="3" t="str">
        <f>IFERROR(VLOOKUP(B393,[9]KV20!A:B,2,FALSE),"")</f>
        <v/>
      </c>
      <c r="F471" s="3"/>
      <c r="G471" s="66" t="str">
        <f>IFERROR(VLOOKUP(B393,[9]KDP!A:B,2,FALSE),"")</f>
        <v/>
      </c>
      <c r="H471" s="3"/>
      <c r="I471" s="3" t="str">
        <f>IFERROR(VLOOKUP(B393,[9]Climate!A:B,2,FALSE),"")</f>
        <v/>
      </c>
      <c r="J471" s="3"/>
      <c r="K471" s="3" t="str">
        <f>IFERROR(VLOOKUP(B393,[9]IMPL_AG!A:B,2,FALSE),"")</f>
        <v/>
      </c>
      <c r="L471" s="3"/>
      <c r="M471" s="3" t="str">
        <f>IFERROR(VLOOKUP(B393,[9]FIN_SYS!A:B,2,FALSE),"")</f>
        <v/>
      </c>
      <c r="N471" s="3"/>
      <c r="O471" s="3" t="str">
        <f>IFERROR(VLOOKUP(B393,[9]GOK_DONOR!A:B,2,FALSE),"")</f>
        <v/>
      </c>
      <c r="P471" s="3"/>
      <c r="Q471" s="3" t="str">
        <f>IFERROR(VLOOKUP(B393,[9]LCDF!A:B,2,FALSE),"")</f>
        <v/>
      </c>
    </row>
    <row r="472" spans="1:17" ht="14.25" customHeight="1">
      <c r="A472" s="67" t="s">
        <v>3008</v>
      </c>
      <c r="B472" s="68" t="s">
        <v>3009</v>
      </c>
      <c r="C472" s="60" t="s">
        <v>3011</v>
      </c>
      <c r="D472" s="3"/>
      <c r="E472" s="3" t="str">
        <f>IFERROR(VLOOKUP(B394,[9]KV20!A:B,2,FALSE),"")</f>
        <v/>
      </c>
      <c r="F472" s="3"/>
      <c r="G472" s="66" t="str">
        <f>IFERROR(VLOOKUP(B394,[9]KDP!A:B,2,FALSE),"")</f>
        <v/>
      </c>
      <c r="H472" s="3"/>
      <c r="I472" s="3" t="str">
        <f>IFERROR(VLOOKUP(B394,[9]Climate!A:B,2,FALSE),"")</f>
        <v/>
      </c>
      <c r="J472" s="3"/>
      <c r="K472" s="3" t="str">
        <f>IFERROR(VLOOKUP(B394,[9]IMPL_AG!A:B,2,FALSE),"")</f>
        <v/>
      </c>
      <c r="L472" s="3"/>
      <c r="M472" s="3" t="str">
        <f>IFERROR(VLOOKUP(B394,[9]FIN_SYS!A:B,2,FALSE),"")</f>
        <v/>
      </c>
      <c r="N472" s="3"/>
      <c r="O472" s="3" t="str">
        <f>IFERROR(VLOOKUP(B394,[9]GOK_DONOR!A:B,2,FALSE),"")</f>
        <v/>
      </c>
      <c r="P472" s="3"/>
      <c r="Q472" s="3" t="str">
        <f>IFERROR(VLOOKUP(B394,[9]LCDF!A:B,2,FALSE),"")</f>
        <v/>
      </c>
    </row>
    <row r="473" spans="1:17" ht="14.25" customHeight="1">
      <c r="A473" s="65" t="s">
        <v>3015</v>
      </c>
      <c r="B473" s="58" t="s">
        <v>3016</v>
      </c>
      <c r="C473" s="60" t="s">
        <v>3017</v>
      </c>
      <c r="D473" s="3"/>
      <c r="E473" s="3" t="str">
        <f>IFERROR(VLOOKUP(B395,[9]KV20!A:B,2,FALSE),"")</f>
        <v/>
      </c>
      <c r="F473" s="3"/>
      <c r="G473" s="66" t="str">
        <f>IFERROR(VLOOKUP(B395,[9]KDP!A:B,2,FALSE),"")</f>
        <v/>
      </c>
      <c r="H473" s="3"/>
      <c r="I473" s="3" t="str">
        <f>IFERROR(VLOOKUP(B395,[9]Climate!A:B,2,FALSE),"")</f>
        <v/>
      </c>
      <c r="J473" s="3"/>
      <c r="K473" s="3" t="str">
        <f>IFERROR(VLOOKUP(B395,[9]IMPL_AG!A:B,2,FALSE),"")</f>
        <v/>
      </c>
      <c r="L473" s="3"/>
      <c r="M473" s="3" t="str">
        <f>IFERROR(VLOOKUP(B395,[9]FIN_SYS!A:B,2,FALSE),"")</f>
        <v/>
      </c>
      <c r="N473" s="3"/>
      <c r="O473" s="3" t="str">
        <f>IFERROR(VLOOKUP(B395,[9]GOK_DONOR!A:B,2,FALSE),"")</f>
        <v/>
      </c>
      <c r="P473" s="3"/>
      <c r="Q473" s="3" t="str">
        <f>IFERROR(VLOOKUP(B395,[9]LCDF!A:B,2,FALSE),"")</f>
        <v/>
      </c>
    </row>
    <row r="474" spans="1:17" ht="14.25" customHeight="1">
      <c r="A474" s="67" t="s">
        <v>3021</v>
      </c>
      <c r="B474" s="68" t="s">
        <v>3022</v>
      </c>
      <c r="C474" s="60" t="s">
        <v>3023</v>
      </c>
      <c r="D474" s="3"/>
      <c r="E474" s="3" t="str">
        <f>IFERROR(VLOOKUP(B396,[9]KV20!A:B,2,FALSE),"")</f>
        <v/>
      </c>
      <c r="F474" s="3"/>
      <c r="G474" s="66" t="str">
        <f>IFERROR(VLOOKUP(B396,[9]KDP!A:B,2,FALSE),"")</f>
        <v/>
      </c>
      <c r="H474" s="3"/>
      <c r="I474" s="3" t="str">
        <f>IFERROR(VLOOKUP(B396,[9]Climate!A:B,2,FALSE),"")</f>
        <v/>
      </c>
      <c r="J474" s="3"/>
      <c r="K474" s="3" t="str">
        <f>IFERROR(VLOOKUP(B396,[9]IMPL_AG!A:B,2,FALSE),"")</f>
        <v/>
      </c>
      <c r="L474" s="3"/>
      <c r="M474" s="3" t="str">
        <f>IFERROR(VLOOKUP(B396,[9]FIN_SYS!A:B,2,FALSE),"")</f>
        <v/>
      </c>
      <c r="N474" s="3"/>
      <c r="O474" s="3" t="str">
        <f>IFERROR(VLOOKUP(B396,[9]GOK_DONOR!A:B,2,FALSE),"")</f>
        <v/>
      </c>
      <c r="P474" s="3"/>
      <c r="Q474" s="3" t="str">
        <f>IFERROR(VLOOKUP(B396,[9]LCDF!A:B,2,FALSE),"")</f>
        <v/>
      </c>
    </row>
    <row r="475" spans="1:17" ht="14.25" customHeight="1">
      <c r="A475" s="65" t="s">
        <v>3030</v>
      </c>
      <c r="B475" s="58" t="s">
        <v>3031</v>
      </c>
      <c r="C475" s="60" t="s">
        <v>3032</v>
      </c>
      <c r="D475" s="3"/>
      <c r="E475" s="3" t="str">
        <f>IFERROR(VLOOKUP(B397,[9]KV20!A:B,2,FALSE),"")</f>
        <v/>
      </c>
      <c r="F475" s="3"/>
      <c r="G475" s="66" t="str">
        <f>IFERROR(VLOOKUP(B397,[9]KDP!A:B,2,FALSE),"")</f>
        <v/>
      </c>
      <c r="H475" s="3"/>
      <c r="I475" s="3" t="str">
        <f>IFERROR(VLOOKUP(B397,[9]Climate!A:B,2,FALSE),"")</f>
        <v/>
      </c>
      <c r="J475" s="3"/>
      <c r="K475" s="3" t="str">
        <f>IFERROR(VLOOKUP(B397,[9]IMPL_AG!A:B,2,FALSE),"")</f>
        <v/>
      </c>
      <c r="L475" s="3"/>
      <c r="M475" s="3" t="str">
        <f>IFERROR(VLOOKUP(B397,[9]FIN_SYS!A:B,2,FALSE),"")</f>
        <v/>
      </c>
      <c r="N475" s="3"/>
      <c r="O475" s="3" t="str">
        <f>IFERROR(VLOOKUP(B397,[9]GOK_DONOR!A:B,2,FALSE),"")</f>
        <v/>
      </c>
      <c r="P475" s="3"/>
      <c r="Q475" s="3" t="str">
        <f>IFERROR(VLOOKUP(B397,[9]LCDF!A:B,2,FALSE),"")</f>
        <v/>
      </c>
    </row>
    <row r="476" spans="1:17" ht="14.25" customHeight="1">
      <c r="A476" s="67" t="s">
        <v>3037</v>
      </c>
      <c r="B476" s="68" t="s">
        <v>3038</v>
      </c>
      <c r="C476" s="60" t="s">
        <v>3039</v>
      </c>
      <c r="D476" s="3"/>
      <c r="E476" s="3" t="str">
        <f>IFERROR(VLOOKUP(B398,[9]KV20!A:B,2,FALSE),"")</f>
        <v/>
      </c>
      <c r="F476" s="3"/>
      <c r="G476" s="66" t="str">
        <f>IFERROR(VLOOKUP(B398,[9]KDP!A:B,2,FALSE),"")</f>
        <v/>
      </c>
      <c r="H476" s="3"/>
      <c r="I476" s="3" t="str">
        <f>IFERROR(VLOOKUP(B398,[9]Climate!A:B,2,FALSE),"")</f>
        <v/>
      </c>
      <c r="J476" s="3"/>
      <c r="K476" s="3" t="str">
        <f>IFERROR(VLOOKUP(B398,[9]IMPL_AG!A:B,2,FALSE),"")</f>
        <v/>
      </c>
      <c r="L476" s="3"/>
      <c r="M476" s="3" t="str">
        <f>IFERROR(VLOOKUP(B398,[9]FIN_SYS!A:B,2,FALSE),"")</f>
        <v/>
      </c>
      <c r="N476" s="3"/>
      <c r="O476" s="3" t="str">
        <f>IFERROR(VLOOKUP(B398,[9]GOK_DONOR!A:B,2,FALSE),"")</f>
        <v/>
      </c>
      <c r="P476" s="3"/>
      <c r="Q476" s="3" t="str">
        <f>IFERROR(VLOOKUP(B398,[9]LCDF!A:B,2,FALSE),"")</f>
        <v/>
      </c>
    </row>
    <row r="477" spans="1:17" ht="14.25" customHeight="1">
      <c r="A477" s="65" t="s">
        <v>3043</v>
      </c>
      <c r="B477" s="58" t="s">
        <v>3045</v>
      </c>
      <c r="C477" s="60" t="s">
        <v>3046</v>
      </c>
      <c r="D477" s="3"/>
      <c r="E477" s="3" t="str">
        <f>IFERROR(VLOOKUP(B399,[9]KV20!A:B,2,FALSE),"")</f>
        <v/>
      </c>
      <c r="F477" s="3"/>
      <c r="G477" s="66" t="str">
        <f>IFERROR(VLOOKUP(B399,[9]KDP!A:B,2,FALSE),"")</f>
        <v/>
      </c>
      <c r="H477" s="3"/>
      <c r="I477" s="3" t="str">
        <f>IFERROR(VLOOKUP(B399,[9]Climate!A:B,2,FALSE),"")</f>
        <v/>
      </c>
      <c r="J477" s="3"/>
      <c r="K477" s="3" t="str">
        <f>IFERROR(VLOOKUP(B399,[9]IMPL_AG!A:B,2,FALSE),"")</f>
        <v/>
      </c>
      <c r="L477" s="3"/>
      <c r="M477" s="3" t="str">
        <f>IFERROR(VLOOKUP(B399,[9]FIN_SYS!A:B,2,FALSE),"")</f>
        <v/>
      </c>
      <c r="N477" s="3"/>
      <c r="O477" s="3" t="str">
        <f>IFERROR(VLOOKUP(B399,[9]GOK_DONOR!A:B,2,FALSE),"")</f>
        <v/>
      </c>
      <c r="P477" s="3"/>
      <c r="Q477" s="3" t="str">
        <f>IFERROR(VLOOKUP(B399,[9]LCDF!A:B,2,FALSE),"")</f>
        <v/>
      </c>
    </row>
    <row r="478" spans="1:17" ht="14.25" customHeight="1">
      <c r="A478" s="65" t="s">
        <v>3050</v>
      </c>
      <c r="B478" s="58" t="s">
        <v>3051</v>
      </c>
      <c r="C478" s="60" t="s">
        <v>3052</v>
      </c>
      <c r="D478" s="3"/>
      <c r="E478" s="3" t="str">
        <f>IFERROR(VLOOKUP(B400,[9]KV20!A:B,2,FALSE),"")</f>
        <v/>
      </c>
      <c r="F478" s="3"/>
      <c r="G478" s="66" t="str">
        <f>IFERROR(VLOOKUP(B400,[9]KDP!A:B,2,FALSE),"")</f>
        <v/>
      </c>
      <c r="H478" s="3"/>
      <c r="I478" s="3" t="str">
        <f>IFERROR(VLOOKUP(B400,[9]Climate!A:B,2,FALSE),"")</f>
        <v/>
      </c>
      <c r="J478" s="3"/>
      <c r="K478" s="3" t="str">
        <f>IFERROR(VLOOKUP(B400,[9]IMPL_AG!A:B,2,FALSE),"")</f>
        <v/>
      </c>
      <c r="L478" s="3"/>
      <c r="M478" s="3" t="str">
        <f>IFERROR(VLOOKUP(B400,[9]FIN_SYS!A:B,2,FALSE),"")</f>
        <v/>
      </c>
      <c r="N478" s="3"/>
      <c r="O478" s="3" t="str">
        <f>IFERROR(VLOOKUP(B400,[9]GOK_DONOR!A:B,2,FALSE),"")</f>
        <v/>
      </c>
      <c r="P478" s="3"/>
      <c r="Q478" s="3" t="str">
        <f>IFERROR(VLOOKUP(B400,[9]LCDF!A:B,2,FALSE),"")</f>
        <v/>
      </c>
    </row>
    <row r="479" spans="1:17" ht="14.25" customHeight="1">
      <c r="A479" s="67" t="s">
        <v>3058</v>
      </c>
      <c r="B479" s="68" t="s">
        <v>3059</v>
      </c>
      <c r="C479" s="60" t="s">
        <v>3060</v>
      </c>
      <c r="D479" s="3"/>
      <c r="E479" s="3" t="str">
        <f>IFERROR(VLOOKUP(B401,[9]KV20!A:B,2,FALSE),"")</f>
        <v/>
      </c>
      <c r="F479" s="3"/>
      <c r="G479" s="66" t="str">
        <f>IFERROR(VLOOKUP(B401,[9]KDP!A:B,2,FALSE),"")</f>
        <v/>
      </c>
      <c r="H479" s="3"/>
      <c r="I479" s="3" t="str">
        <f>IFERROR(VLOOKUP(B401,[9]Climate!A:B,2,FALSE),"")</f>
        <v/>
      </c>
      <c r="J479" s="3"/>
      <c r="K479" s="3" t="str">
        <f>IFERROR(VLOOKUP(B401,[9]IMPL_AG!A:B,2,FALSE),"")</f>
        <v/>
      </c>
      <c r="L479" s="3"/>
      <c r="M479" s="3" t="str">
        <f>IFERROR(VLOOKUP(B401,[9]FIN_SYS!A:B,2,FALSE),"")</f>
        <v/>
      </c>
      <c r="N479" s="3"/>
      <c r="O479" s="3" t="str">
        <f>IFERROR(VLOOKUP(B401,[9]GOK_DONOR!A:B,2,FALSE),"")</f>
        <v/>
      </c>
      <c r="P479" s="3"/>
      <c r="Q479" s="3" t="str">
        <f>IFERROR(VLOOKUP(B401,[9]LCDF!A:B,2,FALSE),"")</f>
        <v/>
      </c>
    </row>
    <row r="480" spans="1:17" ht="14.25" customHeight="1">
      <c r="A480" s="67" t="s">
        <v>3063</v>
      </c>
      <c r="B480" s="68" t="s">
        <v>3065</v>
      </c>
      <c r="C480" s="60" t="s">
        <v>3066</v>
      </c>
      <c r="D480" s="3"/>
      <c r="E480" s="3" t="str">
        <f>IFERROR(VLOOKUP(B403,[9]KV20!A:B,2,FALSE),"")</f>
        <v/>
      </c>
      <c r="F480" s="3"/>
      <c r="G480" s="66" t="str">
        <f>IFERROR(VLOOKUP(B403,[9]KDP!A:B,2,FALSE),"")</f>
        <v/>
      </c>
      <c r="H480" s="3"/>
      <c r="I480" s="3" t="str">
        <f>IFERROR(VLOOKUP(B403,[9]Climate!A:B,2,FALSE),"")</f>
        <v/>
      </c>
      <c r="J480" s="3"/>
      <c r="K480" s="3" t="str">
        <f>IFERROR(VLOOKUP(B403,[9]IMPL_AG!A:B,2,FALSE),"")</f>
        <v/>
      </c>
      <c r="L480" s="3"/>
      <c r="M480" s="3" t="str">
        <f>IFERROR(VLOOKUP(B403,[9]FIN_SYS!A:B,2,FALSE),"")</f>
        <v/>
      </c>
      <c r="N480" s="3"/>
      <c r="O480" s="3" t="str">
        <f>IFERROR(VLOOKUP(B403,[9]GOK_DONOR!A:B,2,FALSE),"")</f>
        <v/>
      </c>
      <c r="P480" s="3"/>
      <c r="Q480" s="3" t="str">
        <f>IFERROR(VLOOKUP(B403,[9]LCDF!A:B,2,FALSE),"")</f>
        <v/>
      </c>
    </row>
    <row r="481" spans="1:17" ht="14.25" customHeight="1">
      <c r="A481" s="65" t="s">
        <v>3072</v>
      </c>
      <c r="B481" s="58" t="s">
        <v>3073</v>
      </c>
      <c r="C481" s="60" t="s">
        <v>2984</v>
      </c>
      <c r="D481" s="3"/>
      <c r="E481" s="3" t="str">
        <f>IFERROR(VLOOKUP(B404,[9]KV20!A:B,2,FALSE),"")</f>
        <v/>
      </c>
      <c r="F481" s="3"/>
      <c r="G481" s="66" t="str">
        <f>IFERROR(VLOOKUP(B404,[9]KDP!A:B,2,FALSE),"")</f>
        <v/>
      </c>
      <c r="H481" s="3"/>
      <c r="I481" s="3" t="str">
        <f>IFERROR(VLOOKUP(B404,[9]Climate!A:B,2,FALSE),"")</f>
        <v/>
      </c>
      <c r="J481" s="3"/>
      <c r="K481" s="3" t="str">
        <f>IFERROR(VLOOKUP(B404,[9]IMPL_AG!A:B,2,FALSE),"")</f>
        <v/>
      </c>
      <c r="L481" s="3"/>
      <c r="M481" s="3" t="str">
        <f>IFERROR(VLOOKUP(B404,[9]FIN_SYS!A:B,2,FALSE),"")</f>
        <v/>
      </c>
      <c r="N481" s="3"/>
      <c r="O481" s="3" t="str">
        <f>IFERROR(VLOOKUP(B404,[9]GOK_DONOR!A:B,2,FALSE),"")</f>
        <v/>
      </c>
      <c r="P481" s="3"/>
      <c r="Q481" s="3" t="str">
        <f>IFERROR(VLOOKUP(B404,[9]LCDF!A:B,2,FALSE),"")</f>
        <v/>
      </c>
    </row>
    <row r="482" spans="1:17" ht="14.25" customHeight="1">
      <c r="A482" s="65" t="s">
        <v>3077</v>
      </c>
      <c r="B482" s="58" t="s">
        <v>3078</v>
      </c>
      <c r="C482" s="60" t="s">
        <v>3079</v>
      </c>
      <c r="D482" s="3"/>
      <c r="E482" s="3" t="str">
        <f>IFERROR(VLOOKUP(B405,[9]KV20!A:B,2,FALSE),"")</f>
        <v/>
      </c>
      <c r="F482" s="3"/>
      <c r="G482" s="66" t="str">
        <f>IFERROR(VLOOKUP(B405,[9]KDP!A:B,2,FALSE),"")</f>
        <v/>
      </c>
      <c r="H482" s="3"/>
      <c r="I482" s="3" t="str">
        <f>IFERROR(VLOOKUP(B405,[9]Climate!A:B,2,FALSE),"")</f>
        <v/>
      </c>
      <c r="J482" s="3"/>
      <c r="K482" s="3" t="str">
        <f>IFERROR(VLOOKUP(B405,[9]IMPL_AG!A:B,2,FALSE),"")</f>
        <v/>
      </c>
      <c r="L482" s="3"/>
      <c r="M482" s="3" t="str">
        <f>IFERROR(VLOOKUP(B405,[9]FIN_SYS!A:B,2,FALSE),"")</f>
        <v/>
      </c>
      <c r="N482" s="3"/>
      <c r="O482" s="3" t="str">
        <f>IFERROR(VLOOKUP(B405,[9]GOK_DONOR!A:B,2,FALSE),"")</f>
        <v/>
      </c>
      <c r="P482" s="3"/>
      <c r="Q482" s="3" t="str">
        <f>IFERROR(VLOOKUP(B405,[9]LCDF!A:B,2,FALSE),"")</f>
        <v/>
      </c>
    </row>
    <row r="483" spans="1:17" ht="14.25" customHeight="1">
      <c r="A483" s="65" t="s">
        <v>3085</v>
      </c>
      <c r="B483" s="58" t="s">
        <v>3086</v>
      </c>
      <c r="C483" s="60" t="s">
        <v>3087</v>
      </c>
      <c r="D483" s="3"/>
      <c r="E483" s="3" t="str">
        <f>IFERROR(VLOOKUP(B406,[9]KV20!A:B,2,FALSE),"")</f>
        <v/>
      </c>
      <c r="F483" s="3"/>
      <c r="G483" s="66" t="str">
        <f>IFERROR(VLOOKUP(B406,[9]KDP!A:B,2,FALSE),"")</f>
        <v/>
      </c>
      <c r="H483" s="3"/>
      <c r="I483" s="3" t="str">
        <f>IFERROR(VLOOKUP(B406,[9]Climate!A:B,2,FALSE),"")</f>
        <v/>
      </c>
      <c r="J483" s="3"/>
      <c r="K483" s="3" t="str">
        <f>IFERROR(VLOOKUP(B406,[9]IMPL_AG!A:B,2,FALSE),"")</f>
        <v/>
      </c>
      <c r="L483" s="3"/>
      <c r="M483" s="3" t="str">
        <f>IFERROR(VLOOKUP(B406,[9]FIN_SYS!A:B,2,FALSE),"")</f>
        <v/>
      </c>
      <c r="N483" s="3"/>
      <c r="O483" s="3" t="str">
        <f>IFERROR(VLOOKUP(B406,[9]GOK_DONOR!A:B,2,FALSE),"")</f>
        <v/>
      </c>
      <c r="P483" s="3"/>
      <c r="Q483" s="3" t="str">
        <f>IFERROR(VLOOKUP(B406,[9]LCDF!A:B,2,FALSE),"")</f>
        <v/>
      </c>
    </row>
    <row r="484" spans="1:17" ht="14.25" customHeight="1">
      <c r="A484" s="65" t="s">
        <v>3090</v>
      </c>
      <c r="B484" s="58" t="s">
        <v>3092</v>
      </c>
      <c r="C484" s="60" t="s">
        <v>1817</v>
      </c>
      <c r="D484" s="3"/>
      <c r="E484" s="3" t="str">
        <f>IFERROR(VLOOKUP(B407,[9]KV20!A:B,2,FALSE),"")</f>
        <v/>
      </c>
      <c r="F484" s="3"/>
      <c r="G484" s="66" t="str">
        <f>IFERROR(VLOOKUP(B407,[9]KDP!A:B,2,FALSE),"")</f>
        <v/>
      </c>
      <c r="H484" s="3"/>
      <c r="I484" s="3" t="str">
        <f>IFERROR(VLOOKUP(B407,[9]Climate!A:B,2,FALSE),"")</f>
        <v/>
      </c>
      <c r="J484" s="3"/>
      <c r="K484" s="3" t="str">
        <f>IFERROR(VLOOKUP(B407,[9]IMPL_AG!A:B,2,FALSE),"")</f>
        <v/>
      </c>
      <c r="L484" s="3"/>
      <c r="M484" s="3" t="str">
        <f>IFERROR(VLOOKUP(B407,[9]FIN_SYS!A:B,2,FALSE),"")</f>
        <v/>
      </c>
      <c r="N484" s="3"/>
      <c r="O484" s="3" t="str">
        <f>IFERROR(VLOOKUP(B407,[9]GOK_DONOR!A:B,2,FALSE),"")</f>
        <v/>
      </c>
      <c r="P484" s="3"/>
      <c r="Q484" s="3" t="str">
        <f>IFERROR(VLOOKUP(B407,[9]LCDF!A:B,2,FALSE),"")</f>
        <v/>
      </c>
    </row>
    <row r="485" spans="1:17" ht="14.25" customHeight="1">
      <c r="A485" s="65" t="s">
        <v>3096</v>
      </c>
      <c r="B485" s="58" t="s">
        <v>3097</v>
      </c>
      <c r="C485" s="60" t="s">
        <v>3098</v>
      </c>
      <c r="D485" s="3"/>
      <c r="E485" s="3" t="str">
        <f>IFERROR(VLOOKUP(B408,[9]KV20!A:B,2,FALSE),"")</f>
        <v/>
      </c>
      <c r="F485" s="3"/>
      <c r="G485" s="66" t="str">
        <f>IFERROR(VLOOKUP(B408,[9]KDP!A:B,2,FALSE),"")</f>
        <v/>
      </c>
      <c r="H485" s="3"/>
      <c r="I485" s="3" t="str">
        <f>IFERROR(VLOOKUP(B408,[9]Climate!A:B,2,FALSE),"")</f>
        <v/>
      </c>
      <c r="J485" s="3"/>
      <c r="K485" s="3" t="str">
        <f>IFERROR(VLOOKUP(B408,[9]IMPL_AG!A:B,2,FALSE),"")</f>
        <v/>
      </c>
      <c r="L485" s="3"/>
      <c r="M485" s="3" t="str">
        <f>IFERROR(VLOOKUP(B408,[9]FIN_SYS!A:B,2,FALSE),"")</f>
        <v/>
      </c>
      <c r="N485" s="3"/>
      <c r="O485" s="3" t="str">
        <f>IFERROR(VLOOKUP(B408,[9]GOK_DONOR!A:B,2,FALSE),"")</f>
        <v/>
      </c>
      <c r="P485" s="3"/>
      <c r="Q485" s="3" t="str">
        <f>IFERROR(VLOOKUP(B408,[9]LCDF!A:B,2,FALSE),"")</f>
        <v/>
      </c>
    </row>
    <row r="486" spans="1:17" ht="14.25" customHeight="1">
      <c r="A486" s="67" t="s">
        <v>3104</v>
      </c>
      <c r="B486" s="68" t="s">
        <v>3106</v>
      </c>
      <c r="C486" s="60" t="s">
        <v>3107</v>
      </c>
      <c r="D486" s="3"/>
      <c r="E486" s="3" t="str">
        <f>IFERROR(VLOOKUP(B409,[9]KV20!A:B,2,FALSE),"")</f>
        <v/>
      </c>
      <c r="F486" s="3"/>
      <c r="G486" s="66" t="str">
        <f>IFERROR(VLOOKUP(B409,[9]KDP!A:B,2,FALSE),"")</f>
        <v/>
      </c>
      <c r="H486" s="3"/>
      <c r="I486" s="3" t="str">
        <f>IFERROR(VLOOKUP(B409,[9]Climate!A:B,2,FALSE),"")</f>
        <v/>
      </c>
      <c r="J486" s="3"/>
      <c r="K486" s="3" t="str">
        <f>IFERROR(VLOOKUP(B409,[9]IMPL_AG!A:B,2,FALSE),"")</f>
        <v/>
      </c>
      <c r="L486" s="3"/>
      <c r="M486" s="3" t="str">
        <f>IFERROR(VLOOKUP(B409,[9]FIN_SYS!A:B,2,FALSE),"")</f>
        <v/>
      </c>
      <c r="N486" s="3"/>
      <c r="O486" s="3" t="str">
        <f>IFERROR(VLOOKUP(B409,[9]GOK_DONOR!A:B,2,FALSE),"")</f>
        <v/>
      </c>
      <c r="P486" s="3"/>
      <c r="Q486" s="3" t="str">
        <f>IFERROR(VLOOKUP(B409,[9]LCDF!A:B,2,FALSE),"")</f>
        <v/>
      </c>
    </row>
    <row r="487" spans="1:17" ht="14.25" customHeight="1">
      <c r="A487" s="67" t="s">
        <v>3113</v>
      </c>
      <c r="B487" s="68" t="s">
        <v>3114</v>
      </c>
      <c r="C487" s="60" t="s">
        <v>3115</v>
      </c>
      <c r="D487" s="3"/>
      <c r="E487" s="3" t="str">
        <f>IFERROR(VLOOKUP(B410,[9]KV20!A:B,2,FALSE),"")</f>
        <v/>
      </c>
      <c r="F487" s="3"/>
      <c r="G487" s="66" t="str">
        <f>IFERROR(VLOOKUP(B410,[9]KDP!A:B,2,FALSE),"")</f>
        <v/>
      </c>
      <c r="H487" s="3"/>
      <c r="I487" s="3" t="str">
        <f>IFERROR(VLOOKUP(B410,[9]Climate!A:B,2,FALSE),"")</f>
        <v/>
      </c>
      <c r="J487" s="3"/>
      <c r="K487" s="3" t="str">
        <f>IFERROR(VLOOKUP(B410,[9]IMPL_AG!A:B,2,FALSE),"")</f>
        <v/>
      </c>
      <c r="L487" s="3"/>
      <c r="M487" s="3" t="str">
        <f>IFERROR(VLOOKUP(B410,[9]FIN_SYS!A:B,2,FALSE),"")</f>
        <v/>
      </c>
      <c r="N487" s="3"/>
      <c r="O487" s="3" t="str">
        <f>IFERROR(VLOOKUP(B410,[9]GOK_DONOR!A:B,2,FALSE),"")</f>
        <v/>
      </c>
      <c r="P487" s="3"/>
      <c r="Q487" s="3" t="str">
        <f>IFERROR(VLOOKUP(B410,[9]LCDF!A:B,2,FALSE),"")</f>
        <v/>
      </c>
    </row>
    <row r="488" spans="1:17" ht="14.25" customHeight="1">
      <c r="A488" s="65" t="s">
        <v>3119</v>
      </c>
      <c r="B488" s="58" t="s">
        <v>3120</v>
      </c>
      <c r="C488" s="60" t="s">
        <v>3121</v>
      </c>
      <c r="D488" s="3"/>
      <c r="E488" s="3" t="str">
        <f>IFERROR(VLOOKUP(B411,[9]KV20!A:B,2,FALSE),"")</f>
        <v/>
      </c>
      <c r="F488" s="3"/>
      <c r="G488" s="66" t="str">
        <f>IFERROR(VLOOKUP(B411,[9]KDP!A:B,2,FALSE),"")</f>
        <v/>
      </c>
      <c r="H488" s="3"/>
      <c r="I488" s="3" t="str">
        <f>IFERROR(VLOOKUP(B411,[9]Climate!A:B,2,FALSE),"")</f>
        <v/>
      </c>
      <c r="J488" s="3"/>
      <c r="K488" s="3" t="str">
        <f>IFERROR(VLOOKUP(B411,[9]IMPL_AG!A:B,2,FALSE),"")</f>
        <v/>
      </c>
      <c r="L488" s="3"/>
      <c r="M488" s="3" t="str">
        <f>IFERROR(VLOOKUP(B411,[9]FIN_SYS!A:B,2,FALSE),"")</f>
        <v/>
      </c>
      <c r="N488" s="3"/>
      <c r="O488" s="3" t="str">
        <f>IFERROR(VLOOKUP(B411,[9]GOK_DONOR!A:B,2,FALSE),"")</f>
        <v/>
      </c>
      <c r="P488" s="3"/>
      <c r="Q488" s="3" t="str">
        <f>IFERROR(VLOOKUP(B411,[9]LCDF!A:B,2,FALSE),"")</f>
        <v/>
      </c>
    </row>
    <row r="489" spans="1:17" ht="14.25" customHeight="1">
      <c r="A489" s="65" t="s">
        <v>3125</v>
      </c>
      <c r="B489" s="58" t="s">
        <v>3126</v>
      </c>
      <c r="C489" s="60" t="s">
        <v>3128</v>
      </c>
      <c r="D489" s="3"/>
      <c r="E489" s="3" t="str">
        <f>IFERROR(VLOOKUP(B412,[9]KV20!A:B,2,FALSE),"")</f>
        <v/>
      </c>
      <c r="F489" s="3"/>
      <c r="G489" s="66" t="str">
        <f>IFERROR(VLOOKUP(B412,[9]KDP!A:B,2,FALSE),"")</f>
        <v/>
      </c>
      <c r="H489" s="3"/>
      <c r="I489" s="3" t="str">
        <f>IFERROR(VLOOKUP(B412,[9]Climate!A:B,2,FALSE),"")</f>
        <v/>
      </c>
      <c r="J489" s="3"/>
      <c r="K489" s="3" t="str">
        <f>IFERROR(VLOOKUP(B412,[9]IMPL_AG!A:B,2,FALSE),"")</f>
        <v/>
      </c>
      <c r="L489" s="3"/>
      <c r="M489" s="3" t="str">
        <f>IFERROR(VLOOKUP(B412,[9]FIN_SYS!A:B,2,FALSE),"")</f>
        <v/>
      </c>
      <c r="N489" s="3"/>
      <c r="O489" s="3" t="str">
        <f>IFERROR(VLOOKUP(B412,[9]GOK_DONOR!A:B,2,FALSE),"")</f>
        <v/>
      </c>
      <c r="P489" s="3"/>
      <c r="Q489" s="3" t="str">
        <f>IFERROR(VLOOKUP(B412,[9]LCDF!A:B,2,FALSE),"")</f>
        <v/>
      </c>
    </row>
    <row r="490" spans="1:17" ht="14.25" customHeight="1">
      <c r="A490" s="65" t="s">
        <v>3133</v>
      </c>
      <c r="B490" s="58" t="s">
        <v>3134</v>
      </c>
      <c r="C490" s="60" t="s">
        <v>3135</v>
      </c>
      <c r="D490" s="3"/>
      <c r="E490" s="3" t="str">
        <f>IFERROR(VLOOKUP(B413,[9]KV20!A:B,2,FALSE),"")</f>
        <v/>
      </c>
      <c r="F490" s="3"/>
      <c r="G490" s="66" t="str">
        <f>IFERROR(VLOOKUP(B413,[9]KDP!A:B,2,FALSE),"")</f>
        <v/>
      </c>
      <c r="H490" s="3"/>
      <c r="I490" s="3" t="str">
        <f>IFERROR(VLOOKUP(B413,[9]Climate!A:B,2,FALSE),"")</f>
        <v/>
      </c>
      <c r="J490" s="3"/>
      <c r="K490" s="3" t="str">
        <f>IFERROR(VLOOKUP(B413,[9]IMPL_AG!A:B,2,FALSE),"")</f>
        <v/>
      </c>
      <c r="L490" s="3"/>
      <c r="M490" s="3" t="str">
        <f>IFERROR(VLOOKUP(B413,[9]FIN_SYS!A:B,2,FALSE),"")</f>
        <v/>
      </c>
      <c r="N490" s="3"/>
      <c r="O490" s="3" t="str">
        <f>IFERROR(VLOOKUP(B413,[9]GOK_DONOR!A:B,2,FALSE),"")</f>
        <v/>
      </c>
      <c r="P490" s="3"/>
      <c r="Q490" s="3" t="str">
        <f>IFERROR(VLOOKUP(B413,[9]LCDF!A:B,2,FALSE),"")</f>
        <v/>
      </c>
    </row>
    <row r="491" spans="1:17" ht="14.25" customHeight="1">
      <c r="A491" s="65" t="s">
        <v>3141</v>
      </c>
      <c r="B491" s="58" t="s">
        <v>3142</v>
      </c>
      <c r="C491" s="60" t="s">
        <v>3143</v>
      </c>
      <c r="D491" s="3"/>
      <c r="E491" s="3" t="str">
        <f>IFERROR(VLOOKUP(B416,[9]KV20!A:B,2,FALSE),"")</f>
        <v/>
      </c>
      <c r="F491" s="3"/>
      <c r="G491" s="66" t="str">
        <f>IFERROR(VLOOKUP(B416,[9]KDP!A:B,2,FALSE),"")</f>
        <v/>
      </c>
      <c r="H491" s="3"/>
      <c r="I491" s="3" t="str">
        <f>IFERROR(VLOOKUP(B416,[9]Climate!A:B,2,FALSE),"")</f>
        <v/>
      </c>
      <c r="J491" s="3"/>
      <c r="K491" s="3" t="str">
        <f>IFERROR(VLOOKUP(B416,[9]IMPL_AG!A:B,2,FALSE),"")</f>
        <v/>
      </c>
      <c r="L491" s="3"/>
      <c r="M491" s="3" t="str">
        <f>IFERROR(VLOOKUP(B416,[9]FIN_SYS!A:B,2,FALSE),"")</f>
        <v/>
      </c>
      <c r="N491" s="3"/>
      <c r="O491" s="3" t="str">
        <f>IFERROR(VLOOKUP(B416,[9]GOK_DONOR!A:B,2,FALSE),"")</f>
        <v/>
      </c>
      <c r="P491" s="3"/>
      <c r="Q491" s="3" t="str">
        <f>IFERROR(VLOOKUP(B416,[9]LCDF!A:B,2,FALSE),"")</f>
        <v/>
      </c>
    </row>
    <row r="492" spans="1:17" ht="14.25" customHeight="1">
      <c r="A492" s="65" t="s">
        <v>3147</v>
      </c>
      <c r="B492" s="58" t="s">
        <v>3148</v>
      </c>
      <c r="C492" s="60" t="s">
        <v>3150</v>
      </c>
      <c r="D492" s="3"/>
      <c r="E492" s="3" t="str">
        <f>IFERROR(VLOOKUP(B417,[9]KV20!A:B,2,FALSE),"")</f>
        <v/>
      </c>
      <c r="F492" s="3"/>
      <c r="G492" s="66" t="str">
        <f>IFERROR(VLOOKUP(B417,[9]KDP!A:B,2,FALSE),"")</f>
        <v/>
      </c>
      <c r="H492" s="3"/>
      <c r="I492" s="3" t="str">
        <f>IFERROR(VLOOKUP(B417,[9]Climate!A:B,2,FALSE),"")</f>
        <v/>
      </c>
      <c r="J492" s="3"/>
      <c r="K492" s="3" t="str">
        <f>IFERROR(VLOOKUP(B417,[9]IMPL_AG!A:B,2,FALSE),"")</f>
        <v/>
      </c>
      <c r="L492" s="3"/>
      <c r="M492" s="3" t="str">
        <f>IFERROR(VLOOKUP(B417,[9]FIN_SYS!A:B,2,FALSE),"")</f>
        <v/>
      </c>
      <c r="N492" s="3"/>
      <c r="O492" s="3" t="str">
        <f>IFERROR(VLOOKUP(B417,[9]GOK_DONOR!A:B,2,FALSE),"")</f>
        <v/>
      </c>
      <c r="P492" s="3"/>
      <c r="Q492" s="3" t="str">
        <f>IFERROR(VLOOKUP(B417,[9]LCDF!A:B,2,FALSE),"")</f>
        <v/>
      </c>
    </row>
    <row r="493" spans="1:17" ht="14.25" customHeight="1">
      <c r="A493" s="65" t="s">
        <v>3155</v>
      </c>
      <c r="B493" s="58" t="s">
        <v>3156</v>
      </c>
      <c r="C493" s="60" t="s">
        <v>3157</v>
      </c>
      <c r="D493" s="3"/>
      <c r="E493" s="3" t="str">
        <f>IFERROR(VLOOKUP(B418,[9]KV20!A:B,2,FALSE),"")</f>
        <v/>
      </c>
      <c r="F493" s="3"/>
      <c r="G493" s="66" t="str">
        <f>IFERROR(VLOOKUP(B418,[9]KDP!A:B,2,FALSE),"")</f>
        <v/>
      </c>
      <c r="H493" s="3"/>
      <c r="I493" s="3" t="str">
        <f>IFERROR(VLOOKUP(B418,[9]Climate!A:B,2,FALSE),"")</f>
        <v/>
      </c>
      <c r="J493" s="3"/>
      <c r="K493" s="3" t="str">
        <f>IFERROR(VLOOKUP(B418,[9]IMPL_AG!A:B,2,FALSE),"")</f>
        <v/>
      </c>
      <c r="L493" s="3"/>
      <c r="M493" s="3" t="str">
        <f>IFERROR(VLOOKUP(B418,[9]FIN_SYS!A:B,2,FALSE),"")</f>
        <v/>
      </c>
      <c r="N493" s="3"/>
      <c r="O493" s="3" t="str">
        <f>IFERROR(VLOOKUP(B418,[9]GOK_DONOR!A:B,2,FALSE),"")</f>
        <v/>
      </c>
      <c r="P493" s="3"/>
      <c r="Q493" s="3" t="str">
        <f>IFERROR(VLOOKUP(B418,[9]LCDF!A:B,2,FALSE),"")</f>
        <v/>
      </c>
    </row>
    <row r="494" spans="1:17" ht="14.25" customHeight="1">
      <c r="A494" s="67" t="s">
        <v>3160</v>
      </c>
      <c r="B494" s="68" t="s">
        <v>3161</v>
      </c>
      <c r="C494" s="60" t="s">
        <v>3162</v>
      </c>
      <c r="D494" s="3"/>
      <c r="E494" s="3" t="str">
        <f>IFERROR(VLOOKUP(B419,[9]KV20!A:B,2,FALSE),"")</f>
        <v/>
      </c>
      <c r="F494" s="3"/>
      <c r="G494" s="66" t="str">
        <f>IFERROR(VLOOKUP(B419,[9]KDP!A:B,2,FALSE),"")</f>
        <v/>
      </c>
      <c r="H494" s="3"/>
      <c r="I494" s="3" t="str">
        <f>IFERROR(VLOOKUP(B419,[9]Climate!A:B,2,FALSE),"")</f>
        <v/>
      </c>
      <c r="J494" s="3"/>
      <c r="K494" s="3" t="str">
        <f>IFERROR(VLOOKUP(B419,[9]IMPL_AG!A:B,2,FALSE),"")</f>
        <v/>
      </c>
      <c r="L494" s="3"/>
      <c r="M494" s="3" t="str">
        <f>IFERROR(VLOOKUP(B419,[9]FIN_SYS!A:B,2,FALSE),"")</f>
        <v/>
      </c>
      <c r="N494" s="3"/>
      <c r="O494" s="3" t="str">
        <f>IFERROR(VLOOKUP(B419,[9]GOK_DONOR!A:B,2,FALSE),"")</f>
        <v/>
      </c>
      <c r="P494" s="3"/>
      <c r="Q494" s="3" t="str">
        <f>IFERROR(VLOOKUP(B419,[9]LCDF!A:B,2,FALSE),"")</f>
        <v/>
      </c>
    </row>
    <row r="495" spans="1:17" ht="14.25" customHeight="1">
      <c r="A495" s="65" t="s">
        <v>3166</v>
      </c>
      <c r="B495" s="58" t="s">
        <v>3167</v>
      </c>
      <c r="C495" s="60" t="s">
        <v>3168</v>
      </c>
      <c r="D495" s="3"/>
      <c r="E495" s="3" t="str">
        <f>IFERROR(VLOOKUP(B420,[9]KV20!A:B,2,FALSE),"")</f>
        <v/>
      </c>
      <c r="F495" s="3"/>
      <c r="G495" s="66" t="str">
        <f>IFERROR(VLOOKUP(B420,[9]KDP!A:B,2,FALSE),"")</f>
        <v/>
      </c>
      <c r="H495" s="3"/>
      <c r="I495" s="3" t="str">
        <f>IFERROR(VLOOKUP(B420,[9]Climate!A:B,2,FALSE),"")</f>
        <v/>
      </c>
      <c r="J495" s="3"/>
      <c r="K495" s="3" t="str">
        <f>IFERROR(VLOOKUP(B420,[9]IMPL_AG!A:B,2,FALSE),"")</f>
        <v/>
      </c>
      <c r="L495" s="3"/>
      <c r="M495" s="3" t="str">
        <f>IFERROR(VLOOKUP(B420,[9]FIN_SYS!A:B,2,FALSE),"")</f>
        <v/>
      </c>
      <c r="N495" s="3"/>
      <c r="O495" s="3" t="str">
        <f>IFERROR(VLOOKUP(B420,[9]GOK_DONOR!A:B,2,FALSE),"")</f>
        <v/>
      </c>
      <c r="P495" s="3"/>
      <c r="Q495" s="3" t="str">
        <f>IFERROR(VLOOKUP(B420,[9]LCDF!A:B,2,FALSE),"")</f>
        <v/>
      </c>
    </row>
    <row r="496" spans="1:17" ht="14.25" customHeight="1">
      <c r="A496" s="65" t="s">
        <v>3170</v>
      </c>
      <c r="B496" s="58" t="s">
        <v>3171</v>
      </c>
      <c r="C496" s="60" t="s">
        <v>3172</v>
      </c>
      <c r="D496" s="3"/>
      <c r="E496" s="3" t="str">
        <f>IFERROR(VLOOKUP(B422,[9]KV20!A:B,2,FALSE),"")</f>
        <v/>
      </c>
      <c r="F496" s="3"/>
      <c r="G496" s="66" t="str">
        <f>IFERROR(VLOOKUP(B422,[9]KDP!A:B,2,FALSE),"")</f>
        <v/>
      </c>
      <c r="H496" s="3"/>
      <c r="I496" s="3" t="str">
        <f>IFERROR(VLOOKUP(B422,[9]Climate!A:B,2,FALSE),"")</f>
        <v/>
      </c>
      <c r="J496" s="3"/>
      <c r="K496" s="3" t="str">
        <f>IFERROR(VLOOKUP(B422,[9]IMPL_AG!A:B,2,FALSE),"")</f>
        <v/>
      </c>
      <c r="L496" s="3"/>
      <c r="M496" s="3" t="str">
        <f>IFERROR(VLOOKUP(B422,[9]FIN_SYS!A:B,2,FALSE),"")</f>
        <v/>
      </c>
      <c r="N496" s="3"/>
      <c r="O496" s="3" t="str">
        <f>IFERROR(VLOOKUP(B422,[9]GOK_DONOR!A:B,2,FALSE),"")</f>
        <v/>
      </c>
      <c r="P496" s="3"/>
      <c r="Q496" s="3" t="str">
        <f>IFERROR(VLOOKUP(B422,[9]LCDF!A:B,2,FALSE),"")</f>
        <v/>
      </c>
    </row>
    <row r="497" spans="1:17" ht="14.25" customHeight="1">
      <c r="A497" s="65" t="s">
        <v>3177</v>
      </c>
      <c r="B497" s="58" t="s">
        <v>3178</v>
      </c>
      <c r="C497" s="60" t="s">
        <v>1742</v>
      </c>
      <c r="D497" s="3"/>
      <c r="E497" s="3" t="str">
        <f>IFERROR(VLOOKUP(B423,[9]KV20!A:B,2,FALSE),"")</f>
        <v/>
      </c>
      <c r="F497" s="3"/>
      <c r="G497" s="66" t="str">
        <f>IFERROR(VLOOKUP(B423,[9]KDP!A:B,2,FALSE),"")</f>
        <v/>
      </c>
      <c r="H497" s="3"/>
      <c r="I497" s="3" t="str">
        <f>IFERROR(VLOOKUP(B423,[9]Climate!A:B,2,FALSE),"")</f>
        <v/>
      </c>
      <c r="J497" s="3"/>
      <c r="K497" s="3" t="str">
        <f>IFERROR(VLOOKUP(B423,[9]IMPL_AG!A:B,2,FALSE),"")</f>
        <v/>
      </c>
      <c r="L497" s="3"/>
      <c r="M497" s="3" t="str">
        <f>IFERROR(VLOOKUP(B423,[9]FIN_SYS!A:B,2,FALSE),"")</f>
        <v/>
      </c>
      <c r="N497" s="3"/>
      <c r="O497" s="3" t="str">
        <f>IFERROR(VLOOKUP(B423,[9]GOK_DONOR!A:B,2,FALSE),"")</f>
        <v/>
      </c>
      <c r="P497" s="3"/>
      <c r="Q497" s="3" t="str">
        <f>IFERROR(VLOOKUP(B423,[9]LCDF!A:B,2,FALSE),"")</f>
        <v/>
      </c>
    </row>
    <row r="498" spans="1:17" ht="14.25" customHeight="1">
      <c r="A498" s="65" t="s">
        <v>3184</v>
      </c>
      <c r="B498" s="58" t="s">
        <v>3185</v>
      </c>
      <c r="C498" s="60" t="s">
        <v>1196</v>
      </c>
      <c r="D498" s="3"/>
      <c r="E498" s="3" t="str">
        <f>IFERROR(VLOOKUP(B424,[9]KV20!A:B,2,FALSE),"")</f>
        <v/>
      </c>
      <c r="F498" s="3"/>
      <c r="G498" s="66" t="str">
        <f>IFERROR(VLOOKUP(B424,[9]KDP!A:B,2,FALSE),"")</f>
        <v/>
      </c>
      <c r="H498" s="3"/>
      <c r="I498" s="3" t="str">
        <f>IFERROR(VLOOKUP(B424,[9]Climate!A:B,2,FALSE),"")</f>
        <v/>
      </c>
      <c r="J498" s="3"/>
      <c r="K498" s="3" t="str">
        <f>IFERROR(VLOOKUP(B424,[9]IMPL_AG!A:B,2,FALSE),"")</f>
        <v/>
      </c>
      <c r="L498" s="3"/>
      <c r="M498" s="3" t="str">
        <f>IFERROR(VLOOKUP(B424,[9]FIN_SYS!A:B,2,FALSE),"")</f>
        <v/>
      </c>
      <c r="N498" s="3"/>
      <c r="O498" s="3" t="str">
        <f>IFERROR(VLOOKUP(B424,[9]GOK_DONOR!A:B,2,FALSE),"")</f>
        <v/>
      </c>
      <c r="P498" s="3"/>
      <c r="Q498" s="3" t="str">
        <f>IFERROR(VLOOKUP(B424,[9]LCDF!A:B,2,FALSE),"")</f>
        <v/>
      </c>
    </row>
    <row r="499" spans="1:17" ht="14.25" customHeight="1">
      <c r="A499" s="65" t="s">
        <v>3191</v>
      </c>
      <c r="B499" s="58" t="s">
        <v>3192</v>
      </c>
      <c r="C499" s="60" t="s">
        <v>3193</v>
      </c>
      <c r="D499" s="3"/>
      <c r="E499" s="3" t="str">
        <f>IFERROR(VLOOKUP(B425,[9]KV20!A:B,2,FALSE),"")</f>
        <v/>
      </c>
      <c r="F499" s="3"/>
      <c r="G499" s="66" t="str">
        <f>IFERROR(VLOOKUP(B425,[9]KDP!A:B,2,FALSE),"")</f>
        <v/>
      </c>
      <c r="H499" s="3"/>
      <c r="I499" s="3" t="str">
        <f>IFERROR(VLOOKUP(B425,[9]Climate!A:B,2,FALSE),"")</f>
        <v/>
      </c>
      <c r="J499" s="3"/>
      <c r="K499" s="3" t="str">
        <f>IFERROR(VLOOKUP(B425,[9]IMPL_AG!A:B,2,FALSE),"")</f>
        <v/>
      </c>
      <c r="L499" s="3"/>
      <c r="M499" s="3" t="str">
        <f>IFERROR(VLOOKUP(B425,[9]FIN_SYS!A:B,2,FALSE),"")</f>
        <v/>
      </c>
      <c r="N499" s="3"/>
      <c r="O499" s="3" t="str">
        <f>IFERROR(VLOOKUP(B425,[9]GOK_DONOR!A:B,2,FALSE),"")</f>
        <v/>
      </c>
      <c r="P499" s="3"/>
      <c r="Q499" s="3" t="str">
        <f>IFERROR(VLOOKUP(B425,[9]LCDF!A:B,2,FALSE),"")</f>
        <v/>
      </c>
    </row>
    <row r="500" spans="1:17" ht="14.25" customHeight="1">
      <c r="A500" s="65" t="s">
        <v>3196</v>
      </c>
      <c r="B500" s="58" t="s">
        <v>3197</v>
      </c>
      <c r="C500" s="60" t="s">
        <v>3198</v>
      </c>
      <c r="D500" s="3"/>
      <c r="E500" s="3" t="str">
        <f>IFERROR(VLOOKUP(B426,[9]KV20!A:B,2,FALSE),"")</f>
        <v/>
      </c>
      <c r="F500" s="3"/>
      <c r="G500" s="66" t="str">
        <f>IFERROR(VLOOKUP(B426,[9]KDP!A:B,2,FALSE),"")</f>
        <v/>
      </c>
      <c r="H500" s="3"/>
      <c r="I500" s="3" t="str">
        <f>IFERROR(VLOOKUP(B426,[9]Climate!A:B,2,FALSE),"")</f>
        <v/>
      </c>
      <c r="J500" s="3"/>
      <c r="K500" s="3" t="str">
        <f>IFERROR(VLOOKUP(B426,[9]IMPL_AG!A:B,2,FALSE),"")</f>
        <v/>
      </c>
      <c r="L500" s="3"/>
      <c r="M500" s="3" t="str">
        <f>IFERROR(VLOOKUP(B426,[9]FIN_SYS!A:B,2,FALSE),"")</f>
        <v/>
      </c>
      <c r="N500" s="3"/>
      <c r="O500" s="3" t="str">
        <f>IFERROR(VLOOKUP(B426,[9]GOK_DONOR!A:B,2,FALSE),"")</f>
        <v/>
      </c>
      <c r="P500" s="3"/>
      <c r="Q500" s="3" t="str">
        <f>IFERROR(VLOOKUP(B426,[9]LCDF!A:B,2,FALSE),"")</f>
        <v/>
      </c>
    </row>
    <row r="501" spans="1:17" ht="14.25" customHeight="1">
      <c r="A501" s="65" t="s">
        <v>3204</v>
      </c>
      <c r="B501" s="58" t="s">
        <v>3206</v>
      </c>
      <c r="C501" s="60" t="s">
        <v>3207</v>
      </c>
      <c r="D501" s="3"/>
      <c r="E501" s="3" t="str">
        <f>IFERROR(VLOOKUP(B427,[9]KV20!A:B,2,FALSE),"")</f>
        <v/>
      </c>
      <c r="F501" s="3"/>
      <c r="G501" s="66" t="str">
        <f>IFERROR(VLOOKUP(B427,[9]KDP!A:B,2,FALSE),"")</f>
        <v/>
      </c>
      <c r="H501" s="3"/>
      <c r="I501" s="3" t="str">
        <f>IFERROR(VLOOKUP(B427,[9]Climate!A:B,2,FALSE),"")</f>
        <v/>
      </c>
      <c r="J501" s="3"/>
      <c r="K501" s="3" t="str">
        <f>IFERROR(VLOOKUP(B427,[9]IMPL_AG!A:B,2,FALSE),"")</f>
        <v/>
      </c>
      <c r="L501" s="3"/>
      <c r="M501" s="3" t="str">
        <f>IFERROR(VLOOKUP(B427,[9]FIN_SYS!A:B,2,FALSE),"")</f>
        <v/>
      </c>
      <c r="N501" s="3"/>
      <c r="O501" s="3" t="str">
        <f>IFERROR(VLOOKUP(B427,[9]GOK_DONOR!A:B,2,FALSE),"")</f>
        <v/>
      </c>
      <c r="P501" s="3"/>
      <c r="Q501" s="3" t="str">
        <f>IFERROR(VLOOKUP(B427,[9]LCDF!A:B,2,FALSE),"")</f>
        <v/>
      </c>
    </row>
    <row r="502" spans="1:17" ht="14.25" customHeight="1">
      <c r="A502" s="65" t="s">
        <v>3210</v>
      </c>
      <c r="B502" s="58" t="s">
        <v>3212</v>
      </c>
      <c r="C502" s="60" t="s">
        <v>3213</v>
      </c>
      <c r="D502" s="3"/>
      <c r="E502" s="3" t="str">
        <f>IFERROR(VLOOKUP(B428,[9]KV20!A:B,2,FALSE),"")</f>
        <v/>
      </c>
      <c r="F502" s="3"/>
      <c r="G502" s="66" t="str">
        <f>IFERROR(VLOOKUP(B428,[9]KDP!A:B,2,FALSE),"")</f>
        <v/>
      </c>
      <c r="H502" s="3"/>
      <c r="I502" s="3" t="str">
        <f>IFERROR(VLOOKUP(B428,[9]Climate!A:B,2,FALSE),"")</f>
        <v/>
      </c>
      <c r="J502" s="3"/>
      <c r="K502" s="3" t="str">
        <f>IFERROR(VLOOKUP(B428,[9]IMPL_AG!A:B,2,FALSE),"")</f>
        <v/>
      </c>
      <c r="L502" s="3"/>
      <c r="M502" s="3" t="str">
        <f>IFERROR(VLOOKUP(B428,[9]FIN_SYS!A:B,2,FALSE),"")</f>
        <v/>
      </c>
      <c r="N502" s="3"/>
      <c r="O502" s="3" t="str">
        <f>IFERROR(VLOOKUP(B428,[9]GOK_DONOR!A:B,2,FALSE),"")</f>
        <v/>
      </c>
      <c r="P502" s="3"/>
      <c r="Q502" s="3" t="str">
        <f>IFERROR(VLOOKUP(B428,[9]LCDF!A:B,2,FALSE),"")</f>
        <v/>
      </c>
    </row>
    <row r="503" spans="1:17" ht="14.25" customHeight="1">
      <c r="A503" s="67" t="s">
        <v>3216</v>
      </c>
      <c r="B503" s="68" t="s">
        <v>3217</v>
      </c>
      <c r="C503" s="60" t="s">
        <v>3218</v>
      </c>
      <c r="D503" s="3"/>
      <c r="E503" s="3" t="str">
        <f>IFERROR(VLOOKUP(B429,[9]KV20!A:B,2,FALSE),"")</f>
        <v/>
      </c>
      <c r="F503" s="3"/>
      <c r="G503" s="66" t="str">
        <f>IFERROR(VLOOKUP(B429,[9]KDP!A:B,2,FALSE),"")</f>
        <v/>
      </c>
      <c r="H503" s="3"/>
      <c r="I503" s="3" t="str">
        <f>IFERROR(VLOOKUP(B429,[9]Climate!A:B,2,FALSE),"")</f>
        <v/>
      </c>
      <c r="J503" s="3"/>
      <c r="K503" s="3" t="str">
        <f>IFERROR(VLOOKUP(B429,[9]IMPL_AG!A:B,2,FALSE),"")</f>
        <v/>
      </c>
      <c r="L503" s="3"/>
      <c r="M503" s="3" t="str">
        <f>IFERROR(VLOOKUP(B429,[9]FIN_SYS!A:B,2,FALSE),"")</f>
        <v/>
      </c>
      <c r="N503" s="3"/>
      <c r="O503" s="3" t="str">
        <f>IFERROR(VLOOKUP(B429,[9]GOK_DONOR!A:B,2,FALSE),"")</f>
        <v/>
      </c>
      <c r="P503" s="3"/>
      <c r="Q503" s="3" t="str">
        <f>IFERROR(VLOOKUP(B429,[9]LCDF!A:B,2,FALSE),"")</f>
        <v/>
      </c>
    </row>
    <row r="504" spans="1:17" ht="14.25" customHeight="1">
      <c r="A504" s="67" t="s">
        <v>3223</v>
      </c>
      <c r="B504" s="68" t="s">
        <v>3224</v>
      </c>
      <c r="C504" s="60" t="s">
        <v>3225</v>
      </c>
      <c r="D504" s="3"/>
      <c r="E504" s="3" t="str">
        <f>IFERROR(VLOOKUP(B430,[9]KV20!A:B,2,FALSE),"")</f>
        <v/>
      </c>
      <c r="F504" s="3"/>
      <c r="G504" s="66" t="str">
        <f>IFERROR(VLOOKUP(B430,[9]KDP!A:B,2,FALSE),"")</f>
        <v/>
      </c>
      <c r="H504" s="3"/>
      <c r="I504" s="3" t="str">
        <f>IFERROR(VLOOKUP(B430,[9]Climate!A:B,2,FALSE),"")</f>
        <v/>
      </c>
      <c r="J504" s="3"/>
      <c r="K504" s="3" t="str">
        <f>IFERROR(VLOOKUP(B430,[9]IMPL_AG!A:B,2,FALSE),"")</f>
        <v/>
      </c>
      <c r="L504" s="3"/>
      <c r="M504" s="3" t="str">
        <f>IFERROR(VLOOKUP(B430,[9]FIN_SYS!A:B,2,FALSE),"")</f>
        <v/>
      </c>
      <c r="N504" s="3"/>
      <c r="O504" s="3" t="str">
        <f>IFERROR(VLOOKUP(B430,[9]GOK_DONOR!A:B,2,FALSE),"")</f>
        <v/>
      </c>
      <c r="P504" s="3"/>
      <c r="Q504" s="3" t="str">
        <f>IFERROR(VLOOKUP(B430,[9]LCDF!A:B,2,FALSE),"")</f>
        <v/>
      </c>
    </row>
    <row r="505" spans="1:17" ht="14.25" customHeight="1">
      <c r="A505" s="67" t="s">
        <v>3232</v>
      </c>
      <c r="B505" s="68" t="s">
        <v>3233</v>
      </c>
      <c r="C505" s="60" t="s">
        <v>3234</v>
      </c>
      <c r="D505" s="3"/>
      <c r="E505" s="3" t="str">
        <f>IFERROR(VLOOKUP(B431,[9]KV20!A:B,2,FALSE),"")</f>
        <v/>
      </c>
      <c r="F505" s="3"/>
      <c r="G505" s="66" t="str">
        <f>IFERROR(VLOOKUP(B431,[9]KDP!A:B,2,FALSE),"")</f>
        <v/>
      </c>
      <c r="H505" s="3"/>
      <c r="I505" s="3" t="str">
        <f>IFERROR(VLOOKUP(B431,[9]Climate!A:B,2,FALSE),"")</f>
        <v/>
      </c>
      <c r="J505" s="3"/>
      <c r="K505" s="3" t="str">
        <f>IFERROR(VLOOKUP(B431,[9]IMPL_AG!A:B,2,FALSE),"")</f>
        <v/>
      </c>
      <c r="L505" s="3"/>
      <c r="M505" s="3" t="str">
        <f>IFERROR(VLOOKUP(B431,[9]FIN_SYS!A:B,2,FALSE),"")</f>
        <v/>
      </c>
      <c r="N505" s="3"/>
      <c r="O505" s="3" t="str">
        <f>IFERROR(VLOOKUP(B431,[9]GOK_DONOR!A:B,2,FALSE),"")</f>
        <v/>
      </c>
      <c r="P505" s="3"/>
      <c r="Q505" s="3" t="str">
        <f>IFERROR(VLOOKUP(B431,[9]LCDF!A:B,2,FALSE),"")</f>
        <v/>
      </c>
    </row>
    <row r="506" spans="1:17" ht="14.25" customHeight="1">
      <c r="A506" s="67" t="s">
        <v>3241</v>
      </c>
      <c r="B506" s="68" t="s">
        <v>3242</v>
      </c>
      <c r="C506" s="60" t="s">
        <v>3243</v>
      </c>
      <c r="D506" s="3"/>
      <c r="E506" s="3" t="str">
        <f>IFERROR(VLOOKUP(B432,[9]KV20!A:B,2,FALSE),"")</f>
        <v/>
      </c>
      <c r="F506" s="3"/>
      <c r="G506" s="66" t="str">
        <f>IFERROR(VLOOKUP(B432,[9]KDP!A:B,2,FALSE),"")</f>
        <v/>
      </c>
      <c r="H506" s="3"/>
      <c r="I506" s="3" t="str">
        <f>IFERROR(VLOOKUP(B432,[9]Climate!A:B,2,FALSE),"")</f>
        <v/>
      </c>
      <c r="J506" s="3"/>
      <c r="K506" s="3" t="str">
        <f>IFERROR(VLOOKUP(B432,[9]IMPL_AG!A:B,2,FALSE),"")</f>
        <v/>
      </c>
      <c r="L506" s="3"/>
      <c r="M506" s="3" t="str">
        <f>IFERROR(VLOOKUP(B432,[9]FIN_SYS!A:B,2,FALSE),"")</f>
        <v/>
      </c>
      <c r="N506" s="3"/>
      <c r="O506" s="3" t="str">
        <f>IFERROR(VLOOKUP(B432,[9]GOK_DONOR!A:B,2,FALSE),"")</f>
        <v/>
      </c>
      <c r="P506" s="3"/>
      <c r="Q506" s="3" t="str">
        <f>IFERROR(VLOOKUP(B432,[9]LCDF!A:B,2,FALSE),"")</f>
        <v/>
      </c>
    </row>
    <row r="507" spans="1:17" ht="14.25" customHeight="1">
      <c r="A507" s="67" t="s">
        <v>3249</v>
      </c>
      <c r="B507" s="68" t="s">
        <v>3250</v>
      </c>
      <c r="C507" s="60" t="s">
        <v>3251</v>
      </c>
      <c r="D507" s="3"/>
      <c r="E507" s="3" t="str">
        <f>IFERROR(VLOOKUP(B433,[9]KV20!A:B,2,FALSE),"")</f>
        <v/>
      </c>
      <c r="F507" s="3"/>
      <c r="G507" s="66" t="str">
        <f>IFERROR(VLOOKUP(B433,[9]KDP!A:B,2,FALSE),"")</f>
        <v/>
      </c>
      <c r="H507" s="3"/>
      <c r="I507" s="3" t="str">
        <f>IFERROR(VLOOKUP(B433,[9]Climate!A:B,2,FALSE),"")</f>
        <v/>
      </c>
      <c r="J507" s="3"/>
      <c r="K507" s="3" t="str">
        <f>IFERROR(VLOOKUP(B433,[9]IMPL_AG!A:B,2,FALSE),"")</f>
        <v/>
      </c>
      <c r="L507" s="3"/>
      <c r="M507" s="3" t="str">
        <f>IFERROR(VLOOKUP(B433,[9]FIN_SYS!A:B,2,FALSE),"")</f>
        <v/>
      </c>
      <c r="N507" s="3"/>
      <c r="O507" s="3" t="str">
        <f>IFERROR(VLOOKUP(B433,[9]GOK_DONOR!A:B,2,FALSE),"")</f>
        <v/>
      </c>
      <c r="P507" s="3"/>
      <c r="Q507" s="3" t="str">
        <f>IFERROR(VLOOKUP(B433,[9]LCDF!A:B,2,FALSE),"")</f>
        <v/>
      </c>
    </row>
    <row r="508" spans="1:17" ht="14.25" customHeight="1">
      <c r="A508" s="67" t="s">
        <v>3256</v>
      </c>
      <c r="B508" s="68" t="s">
        <v>3258</v>
      </c>
      <c r="C508" s="60" t="s">
        <v>3259</v>
      </c>
      <c r="D508" s="3"/>
      <c r="E508" s="3" t="str">
        <f>IFERROR(VLOOKUP(B435,[9]KV20!A:B,2,FALSE),"")</f>
        <v/>
      </c>
      <c r="F508" s="3"/>
      <c r="G508" s="66" t="str">
        <f>IFERROR(VLOOKUP(B435,[9]KDP!A:B,2,FALSE),"")</f>
        <v/>
      </c>
      <c r="H508" s="3"/>
      <c r="I508" s="3" t="str">
        <f>IFERROR(VLOOKUP(B435,[9]Climate!A:B,2,FALSE),"")</f>
        <v/>
      </c>
      <c r="J508" s="3"/>
      <c r="K508" s="3" t="str">
        <f>IFERROR(VLOOKUP(B435,[9]IMPL_AG!A:B,2,FALSE),"")</f>
        <v/>
      </c>
      <c r="L508" s="3"/>
      <c r="M508" s="3" t="str">
        <f>IFERROR(VLOOKUP(B435,[9]FIN_SYS!A:B,2,FALSE),"")</f>
        <v/>
      </c>
      <c r="N508" s="3"/>
      <c r="O508" s="3" t="str">
        <f>IFERROR(VLOOKUP(B435,[9]GOK_DONOR!A:B,2,FALSE),"")</f>
        <v/>
      </c>
      <c r="P508" s="3"/>
      <c r="Q508" s="3" t="str">
        <f>IFERROR(VLOOKUP(B435,[9]LCDF!A:B,2,FALSE),"")</f>
        <v/>
      </c>
    </row>
    <row r="509" spans="1:17" ht="14.25" customHeight="1">
      <c r="A509" s="65" t="s">
        <v>3267</v>
      </c>
      <c r="B509" s="58" t="s">
        <v>3268</v>
      </c>
      <c r="C509" s="60" t="s">
        <v>3269</v>
      </c>
      <c r="D509" s="3"/>
      <c r="E509" s="3" t="str">
        <f>IFERROR(VLOOKUP(B436,[9]KV20!A:B,2,FALSE),"")</f>
        <v/>
      </c>
      <c r="F509" s="3"/>
      <c r="G509" s="66" t="str">
        <f>IFERROR(VLOOKUP(B436,[9]KDP!A:B,2,FALSE),"")</f>
        <v/>
      </c>
      <c r="H509" s="3"/>
      <c r="I509" s="3" t="str">
        <f>IFERROR(VLOOKUP(B436,[9]Climate!A:B,2,FALSE),"")</f>
        <v/>
      </c>
      <c r="J509" s="3"/>
      <c r="K509" s="3" t="str">
        <f>IFERROR(VLOOKUP(B436,[9]IMPL_AG!A:B,2,FALSE),"")</f>
        <v/>
      </c>
      <c r="L509" s="3"/>
      <c r="M509" s="3" t="str">
        <f>IFERROR(VLOOKUP(B436,[9]FIN_SYS!A:B,2,FALSE),"")</f>
        <v/>
      </c>
      <c r="N509" s="3"/>
      <c r="O509" s="3" t="str">
        <f>IFERROR(VLOOKUP(B436,[9]GOK_DONOR!A:B,2,FALSE),"")</f>
        <v/>
      </c>
      <c r="P509" s="3"/>
      <c r="Q509" s="3" t="str">
        <f>IFERROR(VLOOKUP(B436,[9]LCDF!A:B,2,FALSE),"")</f>
        <v/>
      </c>
    </row>
    <row r="510" spans="1:17" ht="14.25" customHeight="1">
      <c r="A510" s="67" t="s">
        <v>3275</v>
      </c>
      <c r="B510" s="68" t="s">
        <v>3276</v>
      </c>
      <c r="C510" s="60" t="s">
        <v>3277</v>
      </c>
      <c r="D510" s="3"/>
      <c r="E510" s="3" t="str">
        <f>IFERROR(VLOOKUP(B437,[9]KV20!A:B,2,FALSE),"")</f>
        <v/>
      </c>
      <c r="F510" s="3"/>
      <c r="G510" s="66" t="str">
        <f>IFERROR(VLOOKUP(B437,[9]KDP!A:B,2,FALSE),"")</f>
        <v/>
      </c>
      <c r="H510" s="3"/>
      <c r="I510" s="3" t="str">
        <f>IFERROR(VLOOKUP(B437,[9]Climate!A:B,2,FALSE),"")</f>
        <v/>
      </c>
      <c r="J510" s="3"/>
      <c r="K510" s="3" t="str">
        <f>IFERROR(VLOOKUP(B437,[9]IMPL_AG!A:B,2,FALSE),"")</f>
        <v/>
      </c>
      <c r="L510" s="3"/>
      <c r="M510" s="3" t="str">
        <f>IFERROR(VLOOKUP(B437,[9]FIN_SYS!A:B,2,FALSE),"")</f>
        <v/>
      </c>
      <c r="N510" s="3"/>
      <c r="O510" s="3" t="str">
        <f>IFERROR(VLOOKUP(B437,[9]GOK_DONOR!A:B,2,FALSE),"")</f>
        <v/>
      </c>
      <c r="P510" s="3"/>
      <c r="Q510" s="3" t="str">
        <f>IFERROR(VLOOKUP(B437,[9]LCDF!A:B,2,FALSE),"")</f>
        <v/>
      </c>
    </row>
    <row r="511" spans="1:17" ht="14.25" customHeight="1">
      <c r="A511" s="67" t="s">
        <v>3282</v>
      </c>
      <c r="B511" s="68" t="s">
        <v>3283</v>
      </c>
      <c r="C511" s="60" t="s">
        <v>3285</v>
      </c>
      <c r="D511" s="3"/>
      <c r="E511" s="3" t="str">
        <f>IFERROR(VLOOKUP(B438,[9]KV20!A:B,2,FALSE),"")</f>
        <v/>
      </c>
      <c r="F511" s="3"/>
      <c r="G511" s="66" t="str">
        <f>IFERROR(VLOOKUP(B438,[9]KDP!A:B,2,FALSE),"")</f>
        <v/>
      </c>
      <c r="H511" s="3"/>
      <c r="I511" s="3" t="str">
        <f>IFERROR(VLOOKUP(B438,[9]Climate!A:B,2,FALSE),"")</f>
        <v/>
      </c>
      <c r="J511" s="3"/>
      <c r="K511" s="3" t="str">
        <f>IFERROR(VLOOKUP(B438,[9]IMPL_AG!A:B,2,FALSE),"")</f>
        <v/>
      </c>
      <c r="L511" s="3"/>
      <c r="M511" s="3" t="str">
        <f>IFERROR(VLOOKUP(B438,[9]FIN_SYS!A:B,2,FALSE),"")</f>
        <v/>
      </c>
      <c r="N511" s="3"/>
      <c r="O511" s="3" t="str">
        <f>IFERROR(VLOOKUP(B438,[9]GOK_DONOR!A:B,2,FALSE),"")</f>
        <v/>
      </c>
      <c r="P511" s="3"/>
      <c r="Q511" s="3" t="str">
        <f>IFERROR(VLOOKUP(B438,[9]LCDF!A:B,2,FALSE),"")</f>
        <v/>
      </c>
    </row>
    <row r="512" spans="1:17" ht="14.25" customHeight="1">
      <c r="A512" s="65" t="s">
        <v>3293</v>
      </c>
      <c r="B512" s="58" t="s">
        <v>3294</v>
      </c>
      <c r="C512" s="60" t="s">
        <v>3295</v>
      </c>
      <c r="D512" s="3"/>
      <c r="E512" s="3" t="str">
        <f>IFERROR(VLOOKUP(B440,[9]KV20!A:B,2,FALSE),"")</f>
        <v/>
      </c>
      <c r="F512" s="3"/>
      <c r="G512" s="66" t="str">
        <f>IFERROR(VLOOKUP(B440,[9]KDP!A:B,2,FALSE),"")</f>
        <v/>
      </c>
      <c r="H512" s="3"/>
      <c r="I512" s="3" t="str">
        <f>IFERROR(VLOOKUP(B440,[9]Climate!A:B,2,FALSE),"")</f>
        <v/>
      </c>
      <c r="J512" s="3"/>
      <c r="K512" s="3" t="str">
        <f>IFERROR(VLOOKUP(B440,[9]IMPL_AG!A:B,2,FALSE),"")</f>
        <v/>
      </c>
      <c r="L512" s="3"/>
      <c r="M512" s="3" t="str">
        <f>IFERROR(VLOOKUP(B440,[9]FIN_SYS!A:B,2,FALSE),"")</f>
        <v/>
      </c>
      <c r="N512" s="3"/>
      <c r="O512" s="3" t="str">
        <f>IFERROR(VLOOKUP(B440,[9]GOK_DONOR!A:B,2,FALSE),"")</f>
        <v/>
      </c>
      <c r="P512" s="3"/>
      <c r="Q512" s="3" t="str">
        <f>IFERROR(VLOOKUP(B440,[9]LCDF!A:B,2,FALSE),"")</f>
        <v/>
      </c>
    </row>
    <row r="513" spans="1:17" ht="14.25" customHeight="1">
      <c r="A513" s="65" t="s">
        <v>3301</v>
      </c>
      <c r="B513" s="58" t="s">
        <v>3302</v>
      </c>
      <c r="C513" s="60" t="s">
        <v>3303</v>
      </c>
      <c r="D513" s="3"/>
      <c r="E513" s="3" t="str">
        <f>IFERROR(VLOOKUP(B441,[9]KV20!A:B,2,FALSE),"")</f>
        <v/>
      </c>
      <c r="F513" s="3"/>
      <c r="G513" s="66" t="str">
        <f>IFERROR(VLOOKUP(B441,[9]KDP!A:B,2,FALSE),"")</f>
        <v/>
      </c>
      <c r="H513" s="3"/>
      <c r="I513" s="3" t="str">
        <f>IFERROR(VLOOKUP(B441,[9]Climate!A:B,2,FALSE),"")</f>
        <v/>
      </c>
      <c r="J513" s="3"/>
      <c r="K513" s="3" t="str">
        <f>IFERROR(VLOOKUP(B441,[9]IMPL_AG!A:B,2,FALSE),"")</f>
        <v/>
      </c>
      <c r="L513" s="3"/>
      <c r="M513" s="3" t="str">
        <f>IFERROR(VLOOKUP(B441,[9]FIN_SYS!A:B,2,FALSE),"")</f>
        <v/>
      </c>
      <c r="N513" s="3"/>
      <c r="O513" s="3" t="str">
        <f>IFERROR(VLOOKUP(B441,[9]GOK_DONOR!A:B,2,FALSE),"")</f>
        <v/>
      </c>
      <c r="P513" s="3"/>
      <c r="Q513" s="3" t="str">
        <f>IFERROR(VLOOKUP(B441,[9]LCDF!A:B,2,FALSE),"")</f>
        <v/>
      </c>
    </row>
    <row r="514" spans="1:17" ht="14.25" customHeight="1">
      <c r="A514" s="67" t="s">
        <v>3309</v>
      </c>
      <c r="B514" s="68" t="s">
        <v>3311</v>
      </c>
      <c r="C514" s="60" t="s">
        <v>3312</v>
      </c>
      <c r="D514" s="3"/>
      <c r="E514" s="3" t="str">
        <f>IFERROR(VLOOKUP(B442,[9]KV20!A:B,2,FALSE),"")</f>
        <v/>
      </c>
      <c r="F514" s="3"/>
      <c r="G514" s="66" t="str">
        <f>IFERROR(VLOOKUP(B442,[9]KDP!A:B,2,FALSE),"")</f>
        <v/>
      </c>
      <c r="H514" s="3"/>
      <c r="I514" s="3" t="str">
        <f>IFERROR(VLOOKUP(B442,[9]Climate!A:B,2,FALSE),"")</f>
        <v/>
      </c>
      <c r="J514" s="3"/>
      <c r="K514" s="3" t="str">
        <f>IFERROR(VLOOKUP(B442,[9]IMPL_AG!A:B,2,FALSE),"")</f>
        <v/>
      </c>
      <c r="L514" s="3"/>
      <c r="M514" s="3" t="str">
        <f>IFERROR(VLOOKUP(B442,[9]FIN_SYS!A:B,2,FALSE),"")</f>
        <v/>
      </c>
      <c r="N514" s="3"/>
      <c r="O514" s="3" t="str">
        <f>IFERROR(VLOOKUP(B442,[9]GOK_DONOR!A:B,2,FALSE),"")</f>
        <v/>
      </c>
      <c r="P514" s="3"/>
      <c r="Q514" s="3" t="str">
        <f>IFERROR(VLOOKUP(B442,[9]LCDF!A:B,2,FALSE),"")</f>
        <v/>
      </c>
    </row>
    <row r="515" spans="1:17" ht="14.25" customHeight="1">
      <c r="A515" s="67" t="s">
        <v>3319</v>
      </c>
      <c r="B515" s="68" t="s">
        <v>3320</v>
      </c>
      <c r="C515" s="60" t="s">
        <v>3321</v>
      </c>
      <c r="D515" s="3"/>
      <c r="E515" s="3" t="str">
        <f>IFERROR(VLOOKUP(B443,[9]KV20!A:B,2,FALSE),"")</f>
        <v/>
      </c>
      <c r="F515" s="3"/>
      <c r="G515" s="66" t="str">
        <f>IFERROR(VLOOKUP(B443,[9]KDP!A:B,2,FALSE),"")</f>
        <v/>
      </c>
      <c r="H515" s="3"/>
      <c r="I515" s="3" t="str">
        <f>IFERROR(VLOOKUP(B443,[9]Climate!A:B,2,FALSE),"")</f>
        <v/>
      </c>
      <c r="J515" s="3"/>
      <c r="K515" s="3" t="str">
        <f>IFERROR(VLOOKUP(B443,[9]IMPL_AG!A:B,2,FALSE),"")</f>
        <v/>
      </c>
      <c r="L515" s="3"/>
      <c r="M515" s="3" t="str">
        <f>IFERROR(VLOOKUP(B443,[9]FIN_SYS!A:B,2,FALSE),"")</f>
        <v/>
      </c>
      <c r="N515" s="3"/>
      <c r="O515" s="3" t="str">
        <f>IFERROR(VLOOKUP(B443,[9]GOK_DONOR!A:B,2,FALSE),"")</f>
        <v/>
      </c>
      <c r="P515" s="3"/>
      <c r="Q515" s="3" t="str">
        <f>IFERROR(VLOOKUP(B443,[9]LCDF!A:B,2,FALSE),"")</f>
        <v/>
      </c>
    </row>
    <row r="516" spans="1:17" ht="14.25" customHeight="1">
      <c r="A516" s="65" t="s">
        <v>3327</v>
      </c>
      <c r="B516" s="58" t="s">
        <v>3328</v>
      </c>
      <c r="C516" s="60" t="s">
        <v>3330</v>
      </c>
      <c r="D516" s="3"/>
      <c r="E516" s="3" t="str">
        <f>IFERROR(VLOOKUP(B444,[9]KV20!A:B,2,FALSE),"")</f>
        <v/>
      </c>
      <c r="F516" s="3"/>
      <c r="G516" s="66" t="str">
        <f>IFERROR(VLOOKUP(B444,[9]KDP!A:B,2,FALSE),"")</f>
        <v/>
      </c>
      <c r="H516" s="3"/>
      <c r="I516" s="3" t="str">
        <f>IFERROR(VLOOKUP(B444,[9]Climate!A:B,2,FALSE),"")</f>
        <v/>
      </c>
      <c r="J516" s="3"/>
      <c r="K516" s="3" t="str">
        <f>IFERROR(VLOOKUP(B444,[9]IMPL_AG!A:B,2,FALSE),"")</f>
        <v/>
      </c>
      <c r="L516" s="3"/>
      <c r="M516" s="3" t="str">
        <f>IFERROR(VLOOKUP(B444,[9]FIN_SYS!A:B,2,FALSE),"")</f>
        <v/>
      </c>
      <c r="N516" s="3"/>
      <c r="O516" s="3" t="str">
        <f>IFERROR(VLOOKUP(B444,[9]GOK_DONOR!A:B,2,FALSE),"")</f>
        <v/>
      </c>
      <c r="P516" s="3"/>
      <c r="Q516" s="3" t="str">
        <f>IFERROR(VLOOKUP(B444,[9]LCDF!A:B,2,FALSE),"")</f>
        <v/>
      </c>
    </row>
    <row r="517" spans="1:17" ht="14.25" customHeight="1">
      <c r="A517" s="67" t="s">
        <v>3337</v>
      </c>
      <c r="B517" s="68" t="s">
        <v>3338</v>
      </c>
      <c r="C517" s="60" t="s">
        <v>3339</v>
      </c>
      <c r="D517" s="3"/>
      <c r="E517" s="3" t="str">
        <f>IFERROR(VLOOKUP(B445,[9]KV20!A:B,2,FALSE),"")</f>
        <v/>
      </c>
      <c r="F517" s="3"/>
      <c r="G517" s="66" t="str">
        <f>IFERROR(VLOOKUP(B445,[9]KDP!A:B,2,FALSE),"")</f>
        <v/>
      </c>
      <c r="H517" s="3"/>
      <c r="I517" s="3" t="str">
        <f>IFERROR(VLOOKUP(B445,[9]Climate!A:B,2,FALSE),"")</f>
        <v/>
      </c>
      <c r="J517" s="3"/>
      <c r="K517" s="3" t="str">
        <f>IFERROR(VLOOKUP(B445,[9]IMPL_AG!A:B,2,FALSE),"")</f>
        <v/>
      </c>
      <c r="L517" s="3"/>
      <c r="M517" s="3" t="str">
        <f>IFERROR(VLOOKUP(B445,[9]FIN_SYS!A:B,2,FALSE),"")</f>
        <v/>
      </c>
      <c r="N517" s="3"/>
      <c r="O517" s="3" t="str">
        <f>IFERROR(VLOOKUP(B445,[9]GOK_DONOR!A:B,2,FALSE),"")</f>
        <v/>
      </c>
      <c r="P517" s="3"/>
      <c r="Q517" s="3" t="str">
        <f>IFERROR(VLOOKUP(B445,[9]LCDF!A:B,2,FALSE),"")</f>
        <v/>
      </c>
    </row>
    <row r="518" spans="1:17" ht="14.25" customHeight="1">
      <c r="A518" s="65" t="s">
        <v>3344</v>
      </c>
      <c r="B518" s="58" t="s">
        <v>3345</v>
      </c>
      <c r="C518" s="60" t="s">
        <v>3346</v>
      </c>
      <c r="D518" s="3"/>
      <c r="E518" s="3" t="str">
        <f>IFERROR(VLOOKUP(B446,[9]KV20!A:B,2,FALSE),"")</f>
        <v/>
      </c>
      <c r="F518" s="3"/>
      <c r="G518" s="66" t="str">
        <f>IFERROR(VLOOKUP(B446,[9]KDP!A:B,2,FALSE),"")</f>
        <v/>
      </c>
      <c r="H518" s="3"/>
      <c r="I518" s="3" t="str">
        <f>IFERROR(VLOOKUP(B446,[9]Climate!A:B,2,FALSE),"")</f>
        <v/>
      </c>
      <c r="J518" s="3"/>
      <c r="K518" s="3" t="str">
        <f>IFERROR(VLOOKUP(B446,[9]IMPL_AG!A:B,2,FALSE),"")</f>
        <v/>
      </c>
      <c r="L518" s="3"/>
      <c r="M518" s="3" t="str">
        <f>IFERROR(VLOOKUP(B446,[9]FIN_SYS!A:B,2,FALSE),"")</f>
        <v/>
      </c>
      <c r="N518" s="3"/>
      <c r="O518" s="3" t="str">
        <f>IFERROR(VLOOKUP(B446,[9]GOK_DONOR!A:B,2,FALSE),"")</f>
        <v/>
      </c>
      <c r="P518" s="3"/>
      <c r="Q518" s="3" t="str">
        <f>IFERROR(VLOOKUP(B446,[9]LCDF!A:B,2,FALSE),"")</f>
        <v/>
      </c>
    </row>
    <row r="519" spans="1:17" ht="14.25" customHeight="1">
      <c r="A519" s="67" t="s">
        <v>3352</v>
      </c>
      <c r="B519" s="68" t="s">
        <v>3353</v>
      </c>
      <c r="C519" s="60" t="s">
        <v>3354</v>
      </c>
      <c r="D519" s="3"/>
      <c r="E519" s="3" t="str">
        <f>IFERROR(VLOOKUP(B447,[9]KV20!A:B,2,FALSE),"")</f>
        <v/>
      </c>
      <c r="F519" s="3"/>
      <c r="G519" s="66" t="str">
        <f>IFERROR(VLOOKUP(B447,[9]KDP!A:B,2,FALSE),"")</f>
        <v/>
      </c>
      <c r="H519" s="3"/>
      <c r="I519" s="3" t="str">
        <f>IFERROR(VLOOKUP(B447,[9]Climate!A:B,2,FALSE),"")</f>
        <v/>
      </c>
      <c r="J519" s="3"/>
      <c r="K519" s="3" t="str">
        <f>IFERROR(VLOOKUP(B447,[9]IMPL_AG!A:B,2,FALSE),"")</f>
        <v/>
      </c>
      <c r="L519" s="3"/>
      <c r="M519" s="3" t="str">
        <f>IFERROR(VLOOKUP(B447,[9]FIN_SYS!A:B,2,FALSE),"")</f>
        <v/>
      </c>
      <c r="N519" s="3"/>
      <c r="O519" s="3" t="str">
        <f>IFERROR(VLOOKUP(B447,[9]GOK_DONOR!A:B,2,FALSE),"")</f>
        <v/>
      </c>
      <c r="P519" s="3"/>
      <c r="Q519" s="3" t="str">
        <f>IFERROR(VLOOKUP(B447,[9]LCDF!A:B,2,FALSE),"")</f>
        <v/>
      </c>
    </row>
    <row r="520" spans="1:17" ht="14.25" customHeight="1">
      <c r="A520" s="67" t="s">
        <v>3362</v>
      </c>
      <c r="B520" s="68" t="s">
        <v>3363</v>
      </c>
      <c r="C520" s="60" t="s">
        <v>3364</v>
      </c>
      <c r="D520" s="3"/>
      <c r="E520" s="3" t="str">
        <f>IFERROR(VLOOKUP(B448,[9]KV20!A:B,2,FALSE),"")</f>
        <v/>
      </c>
      <c r="F520" s="3"/>
      <c r="G520" s="66" t="str">
        <f>IFERROR(VLOOKUP(B448,[9]KDP!A:B,2,FALSE),"")</f>
        <v/>
      </c>
      <c r="H520" s="3"/>
      <c r="I520" s="3" t="str">
        <f>IFERROR(VLOOKUP(B448,[9]Climate!A:B,2,FALSE),"")</f>
        <v/>
      </c>
      <c r="J520" s="3"/>
      <c r="K520" s="3" t="str">
        <f>IFERROR(VLOOKUP(B448,[9]IMPL_AG!A:B,2,FALSE),"")</f>
        <v/>
      </c>
      <c r="L520" s="3"/>
      <c r="M520" s="3" t="str">
        <f>IFERROR(VLOOKUP(B448,[9]FIN_SYS!A:B,2,FALSE),"")</f>
        <v/>
      </c>
      <c r="N520" s="3"/>
      <c r="O520" s="3" t="str">
        <f>IFERROR(VLOOKUP(B448,[9]GOK_DONOR!A:B,2,FALSE),"")</f>
        <v/>
      </c>
      <c r="P520" s="3"/>
      <c r="Q520" s="3" t="str">
        <f>IFERROR(VLOOKUP(B448,[9]LCDF!A:B,2,FALSE),"")</f>
        <v/>
      </c>
    </row>
    <row r="521" spans="1:17" ht="14.25" customHeight="1">
      <c r="A521" s="65" t="s">
        <v>3368</v>
      </c>
      <c r="B521" s="58" t="s">
        <v>3369</v>
      </c>
      <c r="C521" s="60" t="s">
        <v>3370</v>
      </c>
      <c r="D521" s="3"/>
      <c r="E521" s="3" t="str">
        <f>IFERROR(VLOOKUP(B449,[9]KV20!A:B,2,FALSE),"")</f>
        <v/>
      </c>
      <c r="F521" s="3"/>
      <c r="G521" s="66" t="str">
        <f>IFERROR(VLOOKUP(B449,[9]KDP!A:B,2,FALSE),"")</f>
        <v/>
      </c>
      <c r="H521" s="3"/>
      <c r="I521" s="3" t="str">
        <f>IFERROR(VLOOKUP(B449,[9]Climate!A:B,2,FALSE),"")</f>
        <v/>
      </c>
      <c r="J521" s="3"/>
      <c r="K521" s="3" t="str">
        <f>IFERROR(VLOOKUP(B449,[9]IMPL_AG!A:B,2,FALSE),"")</f>
        <v/>
      </c>
      <c r="L521" s="3"/>
      <c r="M521" s="3" t="str">
        <f>IFERROR(VLOOKUP(B449,[9]FIN_SYS!A:B,2,FALSE),"")</f>
        <v/>
      </c>
      <c r="N521" s="3"/>
      <c r="O521" s="3" t="str">
        <f>IFERROR(VLOOKUP(B449,[9]GOK_DONOR!A:B,2,FALSE),"")</f>
        <v/>
      </c>
      <c r="P521" s="3"/>
      <c r="Q521" s="3" t="str">
        <f>IFERROR(VLOOKUP(B449,[9]LCDF!A:B,2,FALSE),"")</f>
        <v/>
      </c>
    </row>
    <row r="522" spans="1:17" ht="14.25" customHeight="1">
      <c r="A522" s="65" t="s">
        <v>3377</v>
      </c>
      <c r="B522" s="58" t="s">
        <v>3378</v>
      </c>
      <c r="C522" s="60" t="s">
        <v>3380</v>
      </c>
      <c r="D522" s="3"/>
      <c r="E522" s="3" t="str">
        <f>IFERROR(VLOOKUP(B450,[9]KV20!A:B,2,FALSE),"")</f>
        <v/>
      </c>
      <c r="F522" s="3"/>
      <c r="G522" s="66" t="str">
        <f>IFERROR(VLOOKUP(B450,[9]KDP!A:B,2,FALSE),"")</f>
        <v/>
      </c>
      <c r="H522" s="3"/>
      <c r="I522" s="3" t="str">
        <f>IFERROR(VLOOKUP(B450,[9]Climate!A:B,2,FALSE),"")</f>
        <v/>
      </c>
      <c r="J522" s="3"/>
      <c r="K522" s="3" t="str">
        <f>IFERROR(VLOOKUP(B450,[9]IMPL_AG!A:B,2,FALSE),"")</f>
        <v/>
      </c>
      <c r="L522" s="3"/>
      <c r="M522" s="3" t="str">
        <f>IFERROR(VLOOKUP(B450,[9]FIN_SYS!A:B,2,FALSE),"")</f>
        <v/>
      </c>
      <c r="N522" s="3"/>
      <c r="O522" s="3" t="str">
        <f>IFERROR(VLOOKUP(B450,[9]GOK_DONOR!A:B,2,FALSE),"")</f>
        <v/>
      </c>
      <c r="P522" s="3"/>
      <c r="Q522" s="3" t="str">
        <f>IFERROR(VLOOKUP(B450,[9]LCDF!A:B,2,FALSE),"")</f>
        <v/>
      </c>
    </row>
    <row r="523" spans="1:17" ht="14.25" customHeight="1">
      <c r="A523" s="67" t="s">
        <v>3383</v>
      </c>
      <c r="B523" s="68" t="s">
        <v>3384</v>
      </c>
      <c r="C523" s="60" t="s">
        <v>3386</v>
      </c>
      <c r="D523" s="3"/>
      <c r="E523" s="3" t="str">
        <f>IFERROR(VLOOKUP(B451,[9]KV20!A:B,2,FALSE),"")</f>
        <v/>
      </c>
      <c r="F523" s="3"/>
      <c r="G523" s="66" t="str">
        <f>IFERROR(VLOOKUP(B451,[9]KDP!A:B,2,FALSE),"")</f>
        <v/>
      </c>
      <c r="H523" s="3"/>
      <c r="I523" s="3" t="str">
        <f>IFERROR(VLOOKUP(B451,[9]Climate!A:B,2,FALSE),"")</f>
        <v/>
      </c>
      <c r="J523" s="3"/>
      <c r="K523" s="3" t="str">
        <f>IFERROR(VLOOKUP(B451,[9]IMPL_AG!A:B,2,FALSE),"")</f>
        <v/>
      </c>
      <c r="L523" s="3"/>
      <c r="M523" s="3" t="str">
        <f>IFERROR(VLOOKUP(B451,[9]FIN_SYS!A:B,2,FALSE),"")</f>
        <v/>
      </c>
      <c r="N523" s="3"/>
      <c r="O523" s="3" t="str">
        <f>IFERROR(VLOOKUP(B451,[9]GOK_DONOR!A:B,2,FALSE),"")</f>
        <v/>
      </c>
      <c r="P523" s="3"/>
      <c r="Q523" s="3" t="str">
        <f>IFERROR(VLOOKUP(B451,[9]LCDF!A:B,2,FALSE),"")</f>
        <v/>
      </c>
    </row>
    <row r="524" spans="1:17" ht="14.25" customHeight="1">
      <c r="A524" s="65" t="s">
        <v>3390</v>
      </c>
      <c r="B524" s="58" t="s">
        <v>3391</v>
      </c>
      <c r="C524" s="60" t="s">
        <v>3392</v>
      </c>
      <c r="D524" s="3"/>
      <c r="E524" s="3" t="str">
        <f>IFERROR(VLOOKUP(B452,[9]KV20!A:B,2,FALSE),"")</f>
        <v/>
      </c>
      <c r="F524" s="3"/>
      <c r="G524" s="66" t="str">
        <f>IFERROR(VLOOKUP(B452,[9]KDP!A:B,2,FALSE),"")</f>
        <v/>
      </c>
      <c r="H524" s="3"/>
      <c r="I524" s="3" t="str">
        <f>IFERROR(VLOOKUP(B452,[9]Climate!A:B,2,FALSE),"")</f>
        <v/>
      </c>
      <c r="J524" s="3"/>
      <c r="K524" s="3" t="str">
        <f>IFERROR(VLOOKUP(B452,[9]IMPL_AG!A:B,2,FALSE),"")</f>
        <v/>
      </c>
      <c r="L524" s="3"/>
      <c r="M524" s="3" t="str">
        <f>IFERROR(VLOOKUP(B452,[9]FIN_SYS!A:B,2,FALSE),"")</f>
        <v/>
      </c>
      <c r="N524" s="3"/>
      <c r="O524" s="3" t="str">
        <f>IFERROR(VLOOKUP(B452,[9]GOK_DONOR!A:B,2,FALSE),"")</f>
        <v/>
      </c>
      <c r="P524" s="3"/>
      <c r="Q524" s="3" t="str">
        <f>IFERROR(VLOOKUP(B452,[9]LCDF!A:B,2,FALSE),"")</f>
        <v/>
      </c>
    </row>
    <row r="525" spans="1:17" ht="14.25" customHeight="1">
      <c r="A525" s="65" t="s">
        <v>3397</v>
      </c>
      <c r="B525" s="58" t="s">
        <v>3401</v>
      </c>
      <c r="C525" s="60" t="s">
        <v>3402</v>
      </c>
      <c r="D525" s="3"/>
      <c r="E525" s="3" t="str">
        <f>IFERROR(VLOOKUP(B453,[9]KV20!A:B,2,FALSE),"")</f>
        <v/>
      </c>
      <c r="F525" s="3"/>
      <c r="G525" s="66" t="str">
        <f>IFERROR(VLOOKUP(B453,[9]KDP!A:B,2,FALSE),"")</f>
        <v/>
      </c>
      <c r="H525" s="3"/>
      <c r="I525" s="3" t="str">
        <f>IFERROR(VLOOKUP(B453,[9]Climate!A:B,2,FALSE),"")</f>
        <v/>
      </c>
      <c r="J525" s="3"/>
      <c r="K525" s="3" t="str">
        <f>IFERROR(VLOOKUP(B453,[9]IMPL_AG!A:B,2,FALSE),"")</f>
        <v/>
      </c>
      <c r="L525" s="3"/>
      <c r="M525" s="3" t="str">
        <f>IFERROR(VLOOKUP(B453,[9]FIN_SYS!A:B,2,FALSE),"")</f>
        <v/>
      </c>
      <c r="N525" s="3"/>
      <c r="O525" s="3" t="str">
        <f>IFERROR(VLOOKUP(B453,[9]GOK_DONOR!A:B,2,FALSE),"")</f>
        <v/>
      </c>
      <c r="P525" s="3"/>
      <c r="Q525" s="3" t="str">
        <f>IFERROR(VLOOKUP(B453,[9]LCDF!A:B,2,FALSE),"")</f>
        <v/>
      </c>
    </row>
    <row r="526" spans="1:17" ht="14.25" customHeight="1">
      <c r="A526" s="65" t="s">
        <v>3409</v>
      </c>
      <c r="B526" s="58" t="s">
        <v>3410</v>
      </c>
      <c r="C526" s="60" t="s">
        <v>3411</v>
      </c>
      <c r="D526" s="3"/>
      <c r="E526" s="3" t="str">
        <f>IFERROR(VLOOKUP(B454,[9]KV20!A:B,2,FALSE),"")</f>
        <v/>
      </c>
      <c r="F526" s="3"/>
      <c r="G526" s="66" t="str">
        <f>IFERROR(VLOOKUP(B454,[9]KDP!A:B,2,FALSE),"")</f>
        <v/>
      </c>
      <c r="H526" s="3"/>
      <c r="I526" s="3" t="str">
        <f>IFERROR(VLOOKUP(B454,[9]Climate!A:B,2,FALSE),"")</f>
        <v/>
      </c>
      <c r="J526" s="3"/>
      <c r="K526" s="3" t="str">
        <f>IFERROR(VLOOKUP(B454,[9]IMPL_AG!A:B,2,FALSE),"")</f>
        <v/>
      </c>
      <c r="L526" s="3"/>
      <c r="M526" s="3" t="str">
        <f>IFERROR(VLOOKUP(B454,[9]FIN_SYS!A:B,2,FALSE),"")</f>
        <v/>
      </c>
      <c r="N526" s="3"/>
      <c r="O526" s="3" t="str">
        <f>IFERROR(VLOOKUP(B454,[9]GOK_DONOR!A:B,2,FALSE),"")</f>
        <v/>
      </c>
      <c r="P526" s="3"/>
      <c r="Q526" s="3" t="str">
        <f>IFERROR(VLOOKUP(B454,[9]LCDF!A:B,2,FALSE),"")</f>
        <v/>
      </c>
    </row>
    <row r="527" spans="1:17" ht="14.25" customHeight="1">
      <c r="A527" s="65" t="s">
        <v>3416</v>
      </c>
      <c r="B527" s="58" t="s">
        <v>3417</v>
      </c>
      <c r="C527" s="60" t="s">
        <v>3419</v>
      </c>
      <c r="D527" s="3"/>
      <c r="E527" s="3" t="str">
        <f>IFERROR(VLOOKUP(B455,[9]KV20!A:B,2,FALSE),"")</f>
        <v/>
      </c>
      <c r="F527" s="3"/>
      <c r="G527" s="66" t="str">
        <f>IFERROR(VLOOKUP(B455,[9]KDP!A:B,2,FALSE),"")</f>
        <v/>
      </c>
      <c r="H527" s="3"/>
      <c r="I527" s="3" t="str">
        <f>IFERROR(VLOOKUP(B455,[9]Climate!A:B,2,FALSE),"")</f>
        <v/>
      </c>
      <c r="J527" s="3"/>
      <c r="K527" s="3" t="str">
        <f>IFERROR(VLOOKUP(B455,[9]IMPL_AG!A:B,2,FALSE),"")</f>
        <v/>
      </c>
      <c r="L527" s="3"/>
      <c r="M527" s="3" t="str">
        <f>IFERROR(VLOOKUP(B455,[9]FIN_SYS!A:B,2,FALSE),"")</f>
        <v/>
      </c>
      <c r="N527" s="3"/>
      <c r="O527" s="3" t="str">
        <f>IFERROR(VLOOKUP(B455,[9]GOK_DONOR!A:B,2,FALSE),"")</f>
        <v/>
      </c>
      <c r="P527" s="3"/>
      <c r="Q527" s="3" t="str">
        <f>IFERROR(VLOOKUP(B455,[9]LCDF!A:B,2,FALSE),"")</f>
        <v/>
      </c>
    </row>
    <row r="528" spans="1:17" ht="14.25" customHeight="1">
      <c r="A528" s="65" t="s">
        <v>3425</v>
      </c>
      <c r="B528" s="58" t="s">
        <v>3426</v>
      </c>
      <c r="C528" s="60" t="s">
        <v>3427</v>
      </c>
      <c r="D528" s="3"/>
      <c r="E528" s="3" t="str">
        <f>IFERROR(VLOOKUP(B456,[9]KV20!A:B,2,FALSE),"")</f>
        <v/>
      </c>
      <c r="F528" s="3"/>
      <c r="G528" s="66" t="str">
        <f>IFERROR(VLOOKUP(B456,[9]KDP!A:B,2,FALSE),"")</f>
        <v/>
      </c>
      <c r="H528" s="3"/>
      <c r="I528" s="3" t="str">
        <f>IFERROR(VLOOKUP(B456,[9]Climate!A:B,2,FALSE),"")</f>
        <v/>
      </c>
      <c r="J528" s="3"/>
      <c r="K528" s="3" t="str">
        <f>IFERROR(VLOOKUP(B456,[9]IMPL_AG!A:B,2,FALSE),"")</f>
        <v/>
      </c>
      <c r="L528" s="3"/>
      <c r="M528" s="3" t="str">
        <f>IFERROR(VLOOKUP(B456,[9]FIN_SYS!A:B,2,FALSE),"")</f>
        <v/>
      </c>
      <c r="N528" s="3"/>
      <c r="O528" s="3" t="str">
        <f>IFERROR(VLOOKUP(B456,[9]GOK_DONOR!A:B,2,FALSE),"")</f>
        <v/>
      </c>
      <c r="P528" s="3"/>
      <c r="Q528" s="3" t="str">
        <f>IFERROR(VLOOKUP(B456,[9]LCDF!A:B,2,FALSE),"")</f>
        <v/>
      </c>
    </row>
    <row r="529" spans="1:17" ht="14.25" customHeight="1">
      <c r="A529" s="65" t="s">
        <v>3434</v>
      </c>
      <c r="B529" s="58" t="s">
        <v>3435</v>
      </c>
      <c r="C529" s="60" t="s">
        <v>3436</v>
      </c>
      <c r="D529" s="3"/>
      <c r="E529" s="3" t="str">
        <f>IFERROR(VLOOKUP(B457,[9]KV20!A:B,2,FALSE),"")</f>
        <v/>
      </c>
      <c r="F529" s="3"/>
      <c r="G529" s="66" t="str">
        <f>IFERROR(VLOOKUP(B457,[9]KDP!A:B,2,FALSE),"")</f>
        <v/>
      </c>
      <c r="H529" s="3"/>
      <c r="I529" s="3" t="str">
        <f>IFERROR(VLOOKUP(B457,[9]Climate!A:B,2,FALSE),"")</f>
        <v/>
      </c>
      <c r="J529" s="3"/>
      <c r="K529" s="3" t="str">
        <f>IFERROR(VLOOKUP(B457,[9]IMPL_AG!A:B,2,FALSE),"")</f>
        <v/>
      </c>
      <c r="L529" s="3"/>
      <c r="M529" s="3" t="str">
        <f>IFERROR(VLOOKUP(B457,[9]FIN_SYS!A:B,2,FALSE),"")</f>
        <v/>
      </c>
      <c r="N529" s="3"/>
      <c r="O529" s="3" t="str">
        <f>IFERROR(VLOOKUP(B457,[9]GOK_DONOR!A:B,2,FALSE),"")</f>
        <v/>
      </c>
      <c r="P529" s="3"/>
      <c r="Q529" s="3" t="str">
        <f>IFERROR(VLOOKUP(B457,[9]LCDF!A:B,2,FALSE),"")</f>
        <v/>
      </c>
    </row>
    <row r="530" spans="1:17" ht="14.25" customHeight="1">
      <c r="A530" s="65" t="s">
        <v>3444</v>
      </c>
      <c r="B530" s="58" t="s">
        <v>3445</v>
      </c>
      <c r="C530" s="60" t="s">
        <v>3447</v>
      </c>
      <c r="D530" s="3"/>
      <c r="E530" s="3" t="str">
        <f>IFERROR(VLOOKUP(B458,[9]KV20!A:B,2,FALSE),"")</f>
        <v/>
      </c>
      <c r="F530" s="3"/>
      <c r="G530" s="66" t="str">
        <f>IFERROR(VLOOKUP(B458,[9]KDP!A:B,2,FALSE),"")</f>
        <v/>
      </c>
      <c r="H530" s="3"/>
      <c r="I530" s="3" t="str">
        <f>IFERROR(VLOOKUP(B458,[9]Climate!A:B,2,FALSE),"")</f>
        <v/>
      </c>
      <c r="J530" s="3"/>
      <c r="K530" s="3" t="str">
        <f>IFERROR(VLOOKUP(B458,[9]IMPL_AG!A:B,2,FALSE),"")</f>
        <v/>
      </c>
      <c r="L530" s="3"/>
      <c r="M530" s="3" t="str">
        <f>IFERROR(VLOOKUP(B458,[9]FIN_SYS!A:B,2,FALSE),"")</f>
        <v/>
      </c>
      <c r="N530" s="3"/>
      <c r="O530" s="3" t="str">
        <f>IFERROR(VLOOKUP(B458,[9]GOK_DONOR!A:B,2,FALSE),"")</f>
        <v/>
      </c>
      <c r="P530" s="3"/>
      <c r="Q530" s="3" t="str">
        <f>IFERROR(VLOOKUP(B458,[9]LCDF!A:B,2,FALSE),"")</f>
        <v/>
      </c>
    </row>
    <row r="531" spans="1:17" ht="14.25" customHeight="1">
      <c r="A531" s="65" t="s">
        <v>3454</v>
      </c>
      <c r="B531" s="58" t="s">
        <v>3455</v>
      </c>
      <c r="C531" s="60" t="s">
        <v>3456</v>
      </c>
      <c r="D531" s="3"/>
      <c r="E531" s="3" t="str">
        <f>IFERROR(VLOOKUP(B459,[9]KV20!A:B,2,FALSE),"")</f>
        <v/>
      </c>
      <c r="F531" s="3"/>
      <c r="G531" s="66" t="str">
        <f>IFERROR(VLOOKUP(B459,[9]KDP!A:B,2,FALSE),"")</f>
        <v/>
      </c>
      <c r="H531" s="3"/>
      <c r="I531" s="3" t="str">
        <f>IFERROR(VLOOKUP(B459,[9]Climate!A:B,2,FALSE),"")</f>
        <v/>
      </c>
      <c r="J531" s="3"/>
      <c r="K531" s="3" t="str">
        <f>IFERROR(VLOOKUP(B459,[9]IMPL_AG!A:B,2,FALSE),"")</f>
        <v/>
      </c>
      <c r="L531" s="3"/>
      <c r="M531" s="3" t="str">
        <f>IFERROR(VLOOKUP(B459,[9]FIN_SYS!A:B,2,FALSE),"")</f>
        <v/>
      </c>
      <c r="N531" s="3"/>
      <c r="O531" s="3" t="str">
        <f>IFERROR(VLOOKUP(B459,[9]GOK_DONOR!A:B,2,FALSE),"")</f>
        <v/>
      </c>
      <c r="P531" s="3"/>
      <c r="Q531" s="3" t="str">
        <f>IFERROR(VLOOKUP(B459,[9]LCDF!A:B,2,FALSE),"")</f>
        <v/>
      </c>
    </row>
    <row r="532" spans="1:17" ht="14.25" customHeight="1">
      <c r="A532" s="67" t="s">
        <v>3462</v>
      </c>
      <c r="B532" s="68" t="s">
        <v>3463</v>
      </c>
      <c r="C532" s="60" t="s">
        <v>3464</v>
      </c>
      <c r="D532" s="3"/>
      <c r="E532" s="3" t="str">
        <f>IFERROR(VLOOKUP(B460,[9]KV20!A:B,2,FALSE),"")</f>
        <v/>
      </c>
      <c r="F532" s="3"/>
      <c r="G532" s="66" t="str">
        <f>IFERROR(VLOOKUP(B460,[9]KDP!A:B,2,FALSE),"")</f>
        <v/>
      </c>
      <c r="H532" s="3"/>
      <c r="I532" s="3" t="str">
        <f>IFERROR(VLOOKUP(B460,[9]Climate!A:B,2,FALSE),"")</f>
        <v/>
      </c>
      <c r="J532" s="3"/>
      <c r="K532" s="3" t="str">
        <f>IFERROR(VLOOKUP(B460,[9]IMPL_AG!A:B,2,FALSE),"")</f>
        <v/>
      </c>
      <c r="L532" s="3"/>
      <c r="M532" s="3" t="str">
        <f>IFERROR(VLOOKUP(B460,[9]FIN_SYS!A:B,2,FALSE),"")</f>
        <v/>
      </c>
      <c r="N532" s="3"/>
      <c r="O532" s="3" t="str">
        <f>IFERROR(VLOOKUP(B460,[9]GOK_DONOR!A:B,2,FALSE),"")</f>
        <v/>
      </c>
      <c r="P532" s="3"/>
      <c r="Q532" s="3" t="str">
        <f>IFERROR(VLOOKUP(B460,[9]LCDF!A:B,2,FALSE),"")</f>
        <v/>
      </c>
    </row>
    <row r="533" spans="1:17" ht="14.25" customHeight="1">
      <c r="A533" s="65" t="s">
        <v>3470</v>
      </c>
      <c r="B533" s="58" t="s">
        <v>3471</v>
      </c>
      <c r="C533" s="60" t="s">
        <v>3472</v>
      </c>
      <c r="D533" s="3"/>
      <c r="E533" s="3" t="str">
        <f>IFERROR(VLOOKUP(B461,[9]KV20!A:B,2,FALSE),"")</f>
        <v/>
      </c>
      <c r="F533" s="3"/>
      <c r="G533" s="66" t="str">
        <f>IFERROR(VLOOKUP(B461,[9]KDP!A:B,2,FALSE),"")</f>
        <v/>
      </c>
      <c r="H533" s="3"/>
      <c r="I533" s="3" t="str">
        <f>IFERROR(VLOOKUP(B461,[9]Climate!A:B,2,FALSE),"")</f>
        <v/>
      </c>
      <c r="J533" s="3"/>
      <c r="K533" s="3" t="str">
        <f>IFERROR(VLOOKUP(B461,[9]IMPL_AG!A:B,2,FALSE),"")</f>
        <v/>
      </c>
      <c r="L533" s="3"/>
      <c r="M533" s="3" t="str">
        <f>IFERROR(VLOOKUP(B461,[9]FIN_SYS!A:B,2,FALSE),"")</f>
        <v/>
      </c>
      <c r="N533" s="3"/>
      <c r="O533" s="3" t="str">
        <f>IFERROR(VLOOKUP(B461,[9]GOK_DONOR!A:B,2,FALSE),"")</f>
        <v/>
      </c>
      <c r="P533" s="3"/>
      <c r="Q533" s="3" t="str">
        <f>IFERROR(VLOOKUP(B461,[9]LCDF!A:B,2,FALSE),"")</f>
        <v/>
      </c>
    </row>
    <row r="534" spans="1:17" ht="14.25" customHeight="1">
      <c r="A534" s="65" t="s">
        <v>3477</v>
      </c>
      <c r="B534" s="58" t="s">
        <v>3478</v>
      </c>
      <c r="C534" s="60" t="s">
        <v>3479</v>
      </c>
      <c r="D534" s="3"/>
      <c r="E534" s="3" t="str">
        <f>IFERROR(VLOOKUP(B462,[9]KV20!A:B,2,FALSE),"")</f>
        <v/>
      </c>
      <c r="F534" s="3"/>
      <c r="G534" s="66" t="str">
        <f>IFERROR(VLOOKUP(B462,[9]KDP!A:B,2,FALSE),"")</f>
        <v/>
      </c>
      <c r="H534" s="3"/>
      <c r="I534" s="3" t="str">
        <f>IFERROR(VLOOKUP(B462,[9]Climate!A:B,2,FALSE),"")</f>
        <v/>
      </c>
      <c r="J534" s="3"/>
      <c r="K534" s="3" t="str">
        <f>IFERROR(VLOOKUP(B462,[9]IMPL_AG!A:B,2,FALSE),"")</f>
        <v/>
      </c>
      <c r="L534" s="3"/>
      <c r="M534" s="3" t="str">
        <f>IFERROR(VLOOKUP(B462,[9]FIN_SYS!A:B,2,FALSE),"")</f>
        <v/>
      </c>
      <c r="N534" s="3"/>
      <c r="O534" s="3" t="str">
        <f>IFERROR(VLOOKUP(B462,[9]GOK_DONOR!A:B,2,FALSE),"")</f>
        <v/>
      </c>
      <c r="P534" s="3"/>
      <c r="Q534" s="3" t="str">
        <f>IFERROR(VLOOKUP(B462,[9]LCDF!A:B,2,FALSE),"")</f>
        <v/>
      </c>
    </row>
    <row r="535" spans="1:17" ht="14.25" customHeight="1">
      <c r="A535" s="67" t="s">
        <v>3485</v>
      </c>
      <c r="B535" s="68" t="s">
        <v>3487</v>
      </c>
      <c r="C535" s="60" t="s">
        <v>3488</v>
      </c>
      <c r="D535" s="3"/>
      <c r="E535" s="3" t="str">
        <f>IFERROR(VLOOKUP(B463,[9]KV20!A:B,2,FALSE),"")</f>
        <v/>
      </c>
      <c r="F535" s="3"/>
      <c r="G535" s="66" t="str">
        <f>IFERROR(VLOOKUP(B463,[9]KDP!A:B,2,FALSE),"")</f>
        <v/>
      </c>
      <c r="H535" s="3"/>
      <c r="I535" s="3" t="str">
        <f>IFERROR(VLOOKUP(B463,[9]Climate!A:B,2,FALSE),"")</f>
        <v/>
      </c>
      <c r="J535" s="3"/>
      <c r="K535" s="3" t="str">
        <f>IFERROR(VLOOKUP(B463,[9]IMPL_AG!A:B,2,FALSE),"")</f>
        <v/>
      </c>
      <c r="L535" s="3"/>
      <c r="M535" s="3" t="str">
        <f>IFERROR(VLOOKUP(B463,[9]FIN_SYS!A:B,2,FALSE),"")</f>
        <v/>
      </c>
      <c r="N535" s="3"/>
      <c r="O535" s="3" t="str">
        <f>IFERROR(VLOOKUP(B463,[9]GOK_DONOR!A:B,2,FALSE),"")</f>
        <v/>
      </c>
      <c r="P535" s="3"/>
      <c r="Q535" s="3" t="str">
        <f>IFERROR(VLOOKUP(B463,[9]LCDF!A:B,2,FALSE),"")</f>
        <v/>
      </c>
    </row>
    <row r="536" spans="1:17" ht="14.25" customHeight="1">
      <c r="A536" s="67" t="s">
        <v>3492</v>
      </c>
      <c r="B536" s="68" t="s">
        <v>3494</v>
      </c>
      <c r="C536" s="60" t="s">
        <v>3495</v>
      </c>
      <c r="D536" s="3"/>
      <c r="E536" s="3" t="str">
        <f>IFERROR(VLOOKUP(B464,[9]KV20!A:B,2,FALSE),"")</f>
        <v/>
      </c>
      <c r="F536" s="3"/>
      <c r="G536" s="66" t="str">
        <f>IFERROR(VLOOKUP(B464,[9]KDP!A:B,2,FALSE),"")</f>
        <v/>
      </c>
      <c r="H536" s="3"/>
      <c r="I536" s="3" t="str">
        <f>IFERROR(VLOOKUP(B464,[9]Climate!A:B,2,FALSE),"")</f>
        <v/>
      </c>
      <c r="J536" s="3"/>
      <c r="K536" s="3" t="str">
        <f>IFERROR(VLOOKUP(B464,[9]IMPL_AG!A:B,2,FALSE),"")</f>
        <v/>
      </c>
      <c r="L536" s="3"/>
      <c r="M536" s="3" t="str">
        <f>IFERROR(VLOOKUP(B464,[9]FIN_SYS!A:B,2,FALSE),"")</f>
        <v/>
      </c>
      <c r="N536" s="3"/>
      <c r="O536" s="3" t="str">
        <f>IFERROR(VLOOKUP(B464,[9]GOK_DONOR!A:B,2,FALSE),"")</f>
        <v/>
      </c>
      <c r="P536" s="3"/>
      <c r="Q536" s="3" t="str">
        <f>IFERROR(VLOOKUP(B464,[9]LCDF!A:B,2,FALSE),"")</f>
        <v/>
      </c>
    </row>
    <row r="537" spans="1:17" ht="14.25" customHeight="1">
      <c r="A537" s="65" t="s">
        <v>3498</v>
      </c>
      <c r="B537" s="58" t="s">
        <v>3499</v>
      </c>
      <c r="C537" s="60" t="s">
        <v>3501</v>
      </c>
      <c r="D537" s="3"/>
      <c r="E537" s="3" t="str">
        <f>IFERROR(VLOOKUP(B465,[9]KV20!A:B,2,FALSE),"")</f>
        <v/>
      </c>
      <c r="F537" s="3"/>
      <c r="G537" s="66" t="str">
        <f>IFERROR(VLOOKUP(B465,[9]KDP!A:B,2,FALSE),"")</f>
        <v/>
      </c>
      <c r="H537" s="3"/>
      <c r="I537" s="3" t="str">
        <f>IFERROR(VLOOKUP(B465,[9]Climate!A:B,2,FALSE),"")</f>
        <v/>
      </c>
      <c r="J537" s="3"/>
      <c r="K537" s="3" t="str">
        <f>IFERROR(VLOOKUP(B465,[9]IMPL_AG!A:B,2,FALSE),"")</f>
        <v/>
      </c>
      <c r="L537" s="3"/>
      <c r="M537" s="3" t="str">
        <f>IFERROR(VLOOKUP(B465,[9]FIN_SYS!A:B,2,FALSE),"")</f>
        <v/>
      </c>
      <c r="N537" s="3"/>
      <c r="O537" s="3" t="str">
        <f>IFERROR(VLOOKUP(B465,[9]GOK_DONOR!A:B,2,FALSE),"")</f>
        <v/>
      </c>
      <c r="P537" s="3"/>
      <c r="Q537" s="3" t="str">
        <f>IFERROR(VLOOKUP(B465,[9]LCDF!A:B,2,FALSE),"")</f>
        <v/>
      </c>
    </row>
    <row r="538" spans="1:17" ht="14.25" customHeight="1">
      <c r="A538" s="67" t="s">
        <v>3506</v>
      </c>
      <c r="B538" s="68" t="s">
        <v>3507</v>
      </c>
      <c r="C538" s="60" t="s">
        <v>3508</v>
      </c>
      <c r="D538" s="3"/>
      <c r="E538" s="3" t="str">
        <f>IFERROR(VLOOKUP(B466,[9]KV20!A:B,2,FALSE),"")</f>
        <v/>
      </c>
      <c r="F538" s="3"/>
      <c r="G538" s="66" t="str">
        <f>IFERROR(VLOOKUP(B466,[9]KDP!A:B,2,FALSE),"")</f>
        <v/>
      </c>
      <c r="H538" s="3"/>
      <c r="I538" s="3" t="str">
        <f>IFERROR(VLOOKUP(B466,[9]Climate!A:B,2,FALSE),"")</f>
        <v/>
      </c>
      <c r="J538" s="3"/>
      <c r="K538" s="3" t="str">
        <f>IFERROR(VLOOKUP(B466,[9]IMPL_AG!A:B,2,FALSE),"")</f>
        <v/>
      </c>
      <c r="L538" s="3"/>
      <c r="M538" s="3" t="str">
        <f>IFERROR(VLOOKUP(B466,[9]FIN_SYS!A:B,2,FALSE),"")</f>
        <v/>
      </c>
      <c r="N538" s="3"/>
      <c r="O538" s="3" t="str">
        <f>IFERROR(VLOOKUP(B466,[9]GOK_DONOR!A:B,2,FALSE),"")</f>
        <v/>
      </c>
      <c r="P538" s="3"/>
      <c r="Q538" s="3" t="str">
        <f>IFERROR(VLOOKUP(B466,[9]LCDF!A:B,2,FALSE),"")</f>
        <v/>
      </c>
    </row>
    <row r="539" spans="1:17" ht="14.25" customHeight="1">
      <c r="A539" s="67" t="s">
        <v>3514</v>
      </c>
      <c r="B539" s="68" t="s">
        <v>3515</v>
      </c>
      <c r="C539" s="60" t="s">
        <v>3516</v>
      </c>
      <c r="D539" s="3"/>
      <c r="E539" s="3" t="str">
        <f>IFERROR(VLOOKUP(B467,[9]KV20!A:B,2,FALSE),"")</f>
        <v/>
      </c>
      <c r="F539" s="3"/>
      <c r="G539" s="66" t="str">
        <f>IFERROR(VLOOKUP(B467,[9]KDP!A:B,2,FALSE),"")</f>
        <v/>
      </c>
      <c r="H539" s="3"/>
      <c r="I539" s="3" t="str">
        <f>IFERROR(VLOOKUP(B467,[9]Climate!A:B,2,FALSE),"")</f>
        <v/>
      </c>
      <c r="J539" s="3"/>
      <c r="K539" s="3" t="str">
        <f>IFERROR(VLOOKUP(B467,[9]IMPL_AG!A:B,2,FALSE),"")</f>
        <v/>
      </c>
      <c r="L539" s="3"/>
      <c r="M539" s="3" t="str">
        <f>IFERROR(VLOOKUP(B467,[9]FIN_SYS!A:B,2,FALSE),"")</f>
        <v/>
      </c>
      <c r="N539" s="3"/>
      <c r="O539" s="3" t="str">
        <f>IFERROR(VLOOKUP(B467,[9]GOK_DONOR!A:B,2,FALSE),"")</f>
        <v/>
      </c>
      <c r="P539" s="3"/>
      <c r="Q539" s="3" t="str">
        <f>IFERROR(VLOOKUP(B467,[9]LCDF!A:B,2,FALSE),"")</f>
        <v/>
      </c>
    </row>
    <row r="540" spans="1:17" ht="14.25" customHeight="1">
      <c r="A540" s="65" t="s">
        <v>3522</v>
      </c>
      <c r="B540" s="58" t="s">
        <v>3524</v>
      </c>
      <c r="C540" s="60" t="s">
        <v>3525</v>
      </c>
      <c r="D540" s="3"/>
      <c r="E540" s="3" t="str">
        <f>IFERROR(VLOOKUP(B469,[9]KV20!A:B,2,FALSE),"")</f>
        <v/>
      </c>
      <c r="F540" s="3"/>
      <c r="G540" s="66" t="str">
        <f>IFERROR(VLOOKUP(B469,[9]KDP!A:B,2,FALSE),"")</f>
        <v/>
      </c>
      <c r="H540" s="3"/>
      <c r="I540" s="3" t="str">
        <f>IFERROR(VLOOKUP(B469,[9]Climate!A:B,2,FALSE),"")</f>
        <v/>
      </c>
      <c r="J540" s="3"/>
      <c r="K540" s="3" t="str">
        <f>IFERROR(VLOOKUP(B469,[9]IMPL_AG!A:B,2,FALSE),"")</f>
        <v/>
      </c>
      <c r="L540" s="3"/>
      <c r="M540" s="3" t="str">
        <f>IFERROR(VLOOKUP(B469,[9]FIN_SYS!A:B,2,FALSE),"")</f>
        <v/>
      </c>
      <c r="N540" s="3"/>
      <c r="O540" s="3" t="str">
        <f>IFERROR(VLOOKUP(B469,[9]GOK_DONOR!A:B,2,FALSE),"")</f>
        <v/>
      </c>
      <c r="P540" s="3"/>
      <c r="Q540" s="3" t="str">
        <f>IFERROR(VLOOKUP(B469,[9]LCDF!A:B,2,FALSE),"")</f>
        <v/>
      </c>
    </row>
    <row r="541" spans="1:17" ht="14.25" customHeight="1">
      <c r="A541" s="65" t="s">
        <v>3530</v>
      </c>
      <c r="B541" s="58" t="s">
        <v>3531</v>
      </c>
      <c r="C541" s="60" t="s">
        <v>3532</v>
      </c>
      <c r="D541" s="3"/>
      <c r="E541" s="3" t="str">
        <f>IFERROR(VLOOKUP(B471,[9]KV20!A:B,2,FALSE),"")</f>
        <v/>
      </c>
      <c r="F541" s="3"/>
      <c r="G541" s="66" t="str">
        <f>IFERROR(VLOOKUP(B471,[9]KDP!A:B,2,FALSE),"")</f>
        <v/>
      </c>
      <c r="H541" s="3"/>
      <c r="I541" s="3" t="str">
        <f>IFERROR(VLOOKUP(B471,[9]Climate!A:B,2,FALSE),"")</f>
        <v/>
      </c>
      <c r="J541" s="3"/>
      <c r="K541" s="3" t="str">
        <f>IFERROR(VLOOKUP(B471,[9]IMPL_AG!A:B,2,FALSE),"")</f>
        <v/>
      </c>
      <c r="L541" s="3"/>
      <c r="M541" s="3" t="str">
        <f>IFERROR(VLOOKUP(B471,[9]FIN_SYS!A:B,2,FALSE),"")</f>
        <v/>
      </c>
      <c r="N541" s="3"/>
      <c r="O541" s="3" t="str">
        <f>IFERROR(VLOOKUP(B471,[9]GOK_DONOR!A:B,2,FALSE),"")</f>
        <v/>
      </c>
      <c r="P541" s="3"/>
      <c r="Q541" s="3" t="str">
        <f>IFERROR(VLOOKUP(B471,[9]LCDF!A:B,2,FALSE),"")</f>
        <v/>
      </c>
    </row>
    <row r="542" spans="1:17" ht="14.25" customHeight="1">
      <c r="A542" s="65" t="s">
        <v>3537</v>
      </c>
      <c r="B542" s="58" t="s">
        <v>3538</v>
      </c>
      <c r="C542" s="60" t="s">
        <v>3541</v>
      </c>
      <c r="D542" s="3"/>
      <c r="E542" s="3" t="str">
        <f>IFERROR(VLOOKUP(B472,[9]KV20!A:B,2,FALSE),"")</f>
        <v/>
      </c>
      <c r="F542" s="3"/>
      <c r="G542" s="66" t="str">
        <f>IFERROR(VLOOKUP(B472,[9]KDP!A:B,2,FALSE),"")</f>
        <v/>
      </c>
      <c r="H542" s="3"/>
      <c r="I542" s="3" t="str">
        <f>IFERROR(VLOOKUP(B472,[9]Climate!A:B,2,FALSE),"")</f>
        <v/>
      </c>
      <c r="J542" s="3"/>
      <c r="K542" s="3" t="str">
        <f>IFERROR(VLOOKUP(B472,[9]IMPL_AG!A:B,2,FALSE),"")</f>
        <v/>
      </c>
      <c r="L542" s="3"/>
      <c r="M542" s="3" t="str">
        <f>IFERROR(VLOOKUP(B472,[9]FIN_SYS!A:B,2,FALSE),"")</f>
        <v/>
      </c>
      <c r="N542" s="3"/>
      <c r="O542" s="3" t="str">
        <f>IFERROR(VLOOKUP(B472,[9]GOK_DONOR!A:B,2,FALSE),"")</f>
        <v/>
      </c>
      <c r="P542" s="3"/>
      <c r="Q542" s="3" t="str">
        <f>IFERROR(VLOOKUP(B472,[9]LCDF!A:B,2,FALSE),"")</f>
        <v/>
      </c>
    </row>
    <row r="543" spans="1:17" ht="14.25" customHeight="1">
      <c r="A543" s="67" t="s">
        <v>3549</v>
      </c>
      <c r="B543" s="68" t="s">
        <v>3550</v>
      </c>
      <c r="C543" s="60" t="s">
        <v>3551</v>
      </c>
      <c r="D543" s="3"/>
      <c r="E543" s="3" t="str">
        <f>IFERROR(VLOOKUP(B473,[9]KV20!A:B,2,FALSE),"")</f>
        <v/>
      </c>
      <c r="F543" s="3"/>
      <c r="G543" s="66" t="str">
        <f>IFERROR(VLOOKUP(B473,[9]KDP!A:B,2,FALSE),"")</f>
        <v/>
      </c>
      <c r="H543" s="3"/>
      <c r="I543" s="3" t="str">
        <f>IFERROR(VLOOKUP(B473,[9]Climate!A:B,2,FALSE),"")</f>
        <v/>
      </c>
      <c r="J543" s="3"/>
      <c r="K543" s="3" t="str">
        <f>IFERROR(VLOOKUP(B473,[9]IMPL_AG!A:B,2,FALSE),"")</f>
        <v/>
      </c>
      <c r="L543" s="3"/>
      <c r="M543" s="3" t="str">
        <f>IFERROR(VLOOKUP(B473,[9]FIN_SYS!A:B,2,FALSE),"")</f>
        <v/>
      </c>
      <c r="N543" s="3"/>
      <c r="O543" s="3" t="str">
        <f>IFERROR(VLOOKUP(B473,[9]GOK_DONOR!A:B,2,FALSE),"")</f>
        <v/>
      </c>
      <c r="P543" s="3"/>
      <c r="Q543" s="3" t="str">
        <f>IFERROR(VLOOKUP(B473,[9]LCDF!A:B,2,FALSE),"")</f>
        <v/>
      </c>
    </row>
    <row r="544" spans="1:17" ht="14.25" customHeight="1">
      <c r="A544" s="67" t="s">
        <v>3555</v>
      </c>
      <c r="B544" s="68" t="s">
        <v>3556</v>
      </c>
      <c r="C544" s="60" t="s">
        <v>3557</v>
      </c>
      <c r="D544" s="3"/>
      <c r="E544" s="3" t="str">
        <f>IFERROR(VLOOKUP(B474,[9]KV20!A:B,2,FALSE),"")</f>
        <v/>
      </c>
      <c r="F544" s="3"/>
      <c r="G544" s="66" t="str">
        <f>IFERROR(VLOOKUP(B474,[9]KDP!A:B,2,FALSE),"")</f>
        <v/>
      </c>
      <c r="H544" s="3"/>
      <c r="I544" s="3" t="str">
        <f>IFERROR(VLOOKUP(B474,[9]Climate!A:B,2,FALSE),"")</f>
        <v/>
      </c>
      <c r="J544" s="3"/>
      <c r="K544" s="3" t="str">
        <f>IFERROR(VLOOKUP(B474,[9]IMPL_AG!A:B,2,FALSE),"")</f>
        <v/>
      </c>
      <c r="L544" s="3"/>
      <c r="M544" s="3" t="str">
        <f>IFERROR(VLOOKUP(B474,[9]FIN_SYS!A:B,2,FALSE),"")</f>
        <v/>
      </c>
      <c r="N544" s="3"/>
      <c r="O544" s="3" t="str">
        <f>IFERROR(VLOOKUP(B474,[9]GOK_DONOR!A:B,2,FALSE),"")</f>
        <v/>
      </c>
      <c r="P544" s="3"/>
      <c r="Q544" s="3" t="str">
        <f>IFERROR(VLOOKUP(B474,[9]LCDF!A:B,2,FALSE),"")</f>
        <v/>
      </c>
    </row>
    <row r="545" spans="1:17" ht="14.25" customHeight="1">
      <c r="A545" s="67" t="s">
        <v>3565</v>
      </c>
      <c r="B545" s="68" t="s">
        <v>3566</v>
      </c>
      <c r="C545" s="60" t="s">
        <v>3568</v>
      </c>
      <c r="D545" s="3"/>
      <c r="E545" s="3" t="str">
        <f>IFERROR(VLOOKUP(B475,[9]KV20!A:B,2,FALSE),"")</f>
        <v/>
      </c>
      <c r="F545" s="3"/>
      <c r="G545" s="66" t="str">
        <f>IFERROR(VLOOKUP(B475,[9]KDP!A:B,2,FALSE),"")</f>
        <v/>
      </c>
      <c r="H545" s="3"/>
      <c r="I545" s="3" t="str">
        <f>IFERROR(VLOOKUP(B475,[9]Climate!A:B,2,FALSE),"")</f>
        <v/>
      </c>
      <c r="J545" s="3"/>
      <c r="K545" s="3" t="str">
        <f>IFERROR(VLOOKUP(B475,[9]IMPL_AG!A:B,2,FALSE),"")</f>
        <v/>
      </c>
      <c r="L545" s="3"/>
      <c r="M545" s="3" t="str">
        <f>IFERROR(VLOOKUP(B475,[9]FIN_SYS!A:B,2,FALSE),"")</f>
        <v/>
      </c>
      <c r="N545" s="3"/>
      <c r="O545" s="3" t="str">
        <f>IFERROR(VLOOKUP(B475,[9]GOK_DONOR!A:B,2,FALSE),"")</f>
        <v/>
      </c>
      <c r="P545" s="3"/>
      <c r="Q545" s="3" t="str">
        <f>IFERROR(VLOOKUP(B475,[9]LCDF!A:B,2,FALSE),"")</f>
        <v/>
      </c>
    </row>
    <row r="546" spans="1:17" ht="14.25" customHeight="1">
      <c r="A546" s="67" t="s">
        <v>3573</v>
      </c>
      <c r="B546" s="68" t="s">
        <v>3574</v>
      </c>
      <c r="C546" s="60" t="s">
        <v>3575</v>
      </c>
      <c r="D546" s="3"/>
      <c r="E546" s="3" t="str">
        <f>IFERROR(VLOOKUP(B476,[9]KV20!A:B,2,FALSE),"")</f>
        <v/>
      </c>
      <c r="F546" s="3"/>
      <c r="G546" s="66" t="str">
        <f>IFERROR(VLOOKUP(B476,[9]KDP!A:B,2,FALSE),"")</f>
        <v/>
      </c>
      <c r="H546" s="3"/>
      <c r="I546" s="3" t="str">
        <f>IFERROR(VLOOKUP(B476,[9]Climate!A:B,2,FALSE),"")</f>
        <v/>
      </c>
      <c r="J546" s="3"/>
      <c r="K546" s="3" t="str">
        <f>IFERROR(VLOOKUP(B476,[9]IMPL_AG!A:B,2,FALSE),"")</f>
        <v/>
      </c>
      <c r="L546" s="3"/>
      <c r="M546" s="3" t="str">
        <f>IFERROR(VLOOKUP(B476,[9]FIN_SYS!A:B,2,FALSE),"")</f>
        <v/>
      </c>
      <c r="N546" s="3"/>
      <c r="O546" s="3" t="str">
        <f>IFERROR(VLOOKUP(B476,[9]GOK_DONOR!A:B,2,FALSE),"")</f>
        <v/>
      </c>
      <c r="P546" s="3"/>
      <c r="Q546" s="3" t="str">
        <f>IFERROR(VLOOKUP(B476,[9]LCDF!A:B,2,FALSE),"")</f>
        <v/>
      </c>
    </row>
    <row r="547" spans="1:17" ht="14.25" customHeight="1">
      <c r="A547" s="67" t="s">
        <v>3579</v>
      </c>
      <c r="B547" s="68" t="s">
        <v>3580</v>
      </c>
      <c r="C547" s="60" t="s">
        <v>3582</v>
      </c>
      <c r="D547" s="3"/>
      <c r="E547" s="3" t="str">
        <f>IFERROR(VLOOKUP(B477,[9]KV20!A:B,2,FALSE),"")</f>
        <v/>
      </c>
      <c r="F547" s="3"/>
      <c r="G547" s="66" t="str">
        <f>IFERROR(VLOOKUP(B477,[9]KDP!A:B,2,FALSE),"")</f>
        <v/>
      </c>
      <c r="H547" s="3"/>
      <c r="I547" s="3" t="str">
        <f>IFERROR(VLOOKUP(B477,[9]Climate!A:B,2,FALSE),"")</f>
        <v/>
      </c>
      <c r="J547" s="3"/>
      <c r="K547" s="3" t="str">
        <f>IFERROR(VLOOKUP(B477,[9]IMPL_AG!A:B,2,FALSE),"")</f>
        <v/>
      </c>
      <c r="L547" s="3"/>
      <c r="M547" s="3" t="str">
        <f>IFERROR(VLOOKUP(B477,[9]FIN_SYS!A:B,2,FALSE),"")</f>
        <v/>
      </c>
      <c r="N547" s="3"/>
      <c r="O547" s="3" t="str">
        <f>IFERROR(VLOOKUP(B477,[9]GOK_DONOR!A:B,2,FALSE),"")</f>
        <v/>
      </c>
      <c r="P547" s="3"/>
      <c r="Q547" s="3" t="str">
        <f>IFERROR(VLOOKUP(B477,[9]LCDF!A:B,2,FALSE),"")</f>
        <v/>
      </c>
    </row>
    <row r="548" spans="1:17" ht="14.25" customHeight="1">
      <c r="A548" s="67" t="s">
        <v>3587</v>
      </c>
      <c r="B548" s="68" t="s">
        <v>3588</v>
      </c>
      <c r="C548" s="60" t="s">
        <v>3251</v>
      </c>
      <c r="D548" s="3"/>
      <c r="E548" s="3" t="str">
        <f>IFERROR(VLOOKUP(B478,[9]KV20!A:B,2,FALSE),"")</f>
        <v/>
      </c>
      <c r="F548" s="3"/>
      <c r="G548" s="66" t="str">
        <f>IFERROR(VLOOKUP(B478,[9]KDP!A:B,2,FALSE),"")</f>
        <v/>
      </c>
      <c r="H548" s="3"/>
      <c r="I548" s="3" t="str">
        <f>IFERROR(VLOOKUP(B478,[9]Climate!A:B,2,FALSE),"")</f>
        <v/>
      </c>
      <c r="J548" s="3"/>
      <c r="K548" s="3" t="str">
        <f>IFERROR(VLOOKUP(B478,[9]IMPL_AG!A:B,2,FALSE),"")</f>
        <v/>
      </c>
      <c r="L548" s="3"/>
      <c r="M548" s="3" t="str">
        <f>IFERROR(VLOOKUP(B478,[9]FIN_SYS!A:B,2,FALSE),"")</f>
        <v/>
      </c>
      <c r="N548" s="3"/>
      <c r="O548" s="3" t="str">
        <f>IFERROR(VLOOKUP(B478,[9]GOK_DONOR!A:B,2,FALSE),"")</f>
        <v/>
      </c>
      <c r="P548" s="3"/>
      <c r="Q548" s="3" t="str">
        <f>IFERROR(VLOOKUP(B478,[9]LCDF!A:B,2,FALSE),"")</f>
        <v/>
      </c>
    </row>
    <row r="549" spans="1:17" ht="14.25" customHeight="1">
      <c r="A549" s="67" t="s">
        <v>3594</v>
      </c>
      <c r="B549" s="68" t="s">
        <v>3595</v>
      </c>
      <c r="C549" s="60" t="s">
        <v>3597</v>
      </c>
      <c r="D549" s="3"/>
      <c r="E549" s="3" t="str">
        <f>IFERROR(VLOOKUP(B479,[9]KV20!A:B,2,FALSE),"")</f>
        <v/>
      </c>
      <c r="F549" s="3"/>
      <c r="G549" s="66" t="str">
        <f>IFERROR(VLOOKUP(B479,[9]KDP!A:B,2,FALSE),"")</f>
        <v/>
      </c>
      <c r="H549" s="3"/>
      <c r="I549" s="3" t="str">
        <f>IFERROR(VLOOKUP(B479,[9]Climate!A:B,2,FALSE),"")</f>
        <v/>
      </c>
      <c r="J549" s="3"/>
      <c r="K549" s="3" t="str">
        <f>IFERROR(VLOOKUP(B479,[9]IMPL_AG!A:B,2,FALSE),"")</f>
        <v/>
      </c>
      <c r="L549" s="3"/>
      <c r="M549" s="3" t="str">
        <f>IFERROR(VLOOKUP(B479,[9]FIN_SYS!A:B,2,FALSE),"")</f>
        <v/>
      </c>
      <c r="N549" s="3"/>
      <c r="O549" s="3" t="str">
        <f>IFERROR(VLOOKUP(B479,[9]GOK_DONOR!A:B,2,FALSE),"")</f>
        <v/>
      </c>
      <c r="P549" s="3"/>
      <c r="Q549" s="3" t="str">
        <f>IFERROR(VLOOKUP(B479,[9]LCDF!A:B,2,FALSE),"")</f>
        <v/>
      </c>
    </row>
    <row r="550" spans="1:17" ht="14.25" customHeight="1">
      <c r="A550" s="65" t="s">
        <v>3602</v>
      </c>
      <c r="B550" s="58" t="s">
        <v>3604</v>
      </c>
      <c r="C550" s="60" t="s">
        <v>3606</v>
      </c>
      <c r="D550" s="3"/>
      <c r="E550" s="3" t="str">
        <f>IFERROR(VLOOKUP(B480,[9]KV20!A:B,2,FALSE),"")</f>
        <v/>
      </c>
      <c r="F550" s="3"/>
      <c r="G550" s="66" t="str">
        <f>IFERROR(VLOOKUP(B480,[9]KDP!A:B,2,FALSE),"")</f>
        <v/>
      </c>
      <c r="H550" s="3"/>
      <c r="I550" s="3" t="str">
        <f>IFERROR(VLOOKUP(B480,[9]Climate!A:B,2,FALSE),"")</f>
        <v/>
      </c>
      <c r="J550" s="3"/>
      <c r="K550" s="3" t="str">
        <f>IFERROR(VLOOKUP(B480,[9]IMPL_AG!A:B,2,FALSE),"")</f>
        <v/>
      </c>
      <c r="L550" s="3"/>
      <c r="M550" s="3" t="str">
        <f>IFERROR(VLOOKUP(B480,[9]FIN_SYS!A:B,2,FALSE),"")</f>
        <v/>
      </c>
      <c r="N550" s="3"/>
      <c r="O550" s="3" t="str">
        <f>IFERROR(VLOOKUP(B480,[9]GOK_DONOR!A:B,2,FALSE),"")</f>
        <v/>
      </c>
      <c r="P550" s="3"/>
      <c r="Q550" s="3" t="str">
        <f>IFERROR(VLOOKUP(B480,[9]LCDF!A:B,2,FALSE),"")</f>
        <v/>
      </c>
    </row>
    <row r="551" spans="1:17" ht="14.25" customHeight="1">
      <c r="A551" s="67" t="s">
        <v>3612</v>
      </c>
      <c r="B551" s="68" t="s">
        <v>3613</v>
      </c>
      <c r="C551" s="60" t="s">
        <v>3615</v>
      </c>
      <c r="D551" s="3"/>
      <c r="E551" s="3" t="str">
        <f>IFERROR(VLOOKUP(B481,[9]KV20!A:B,2,FALSE),"")</f>
        <v/>
      </c>
      <c r="F551" s="3"/>
      <c r="G551" s="66" t="str">
        <f>IFERROR(VLOOKUP(B481,[9]KDP!A:B,2,FALSE),"")</f>
        <v/>
      </c>
      <c r="H551" s="3"/>
      <c r="I551" s="3" t="str">
        <f>IFERROR(VLOOKUP(B481,[9]Climate!A:B,2,FALSE),"")</f>
        <v/>
      </c>
      <c r="J551" s="3"/>
      <c r="K551" s="3" t="str">
        <f>IFERROR(VLOOKUP(B481,[9]IMPL_AG!A:B,2,FALSE),"")</f>
        <v/>
      </c>
      <c r="L551" s="3"/>
      <c r="M551" s="3" t="str">
        <f>IFERROR(VLOOKUP(B481,[9]FIN_SYS!A:B,2,FALSE),"")</f>
        <v/>
      </c>
      <c r="N551" s="3"/>
      <c r="O551" s="3" t="str">
        <f>IFERROR(VLOOKUP(B481,[9]GOK_DONOR!A:B,2,FALSE),"")</f>
        <v/>
      </c>
      <c r="P551" s="3"/>
      <c r="Q551" s="3" t="str">
        <f>IFERROR(VLOOKUP(B481,[9]LCDF!A:B,2,FALSE),"")</f>
        <v/>
      </c>
    </row>
    <row r="552" spans="1:17" ht="14.25" customHeight="1">
      <c r="A552" s="65" t="s">
        <v>3621</v>
      </c>
      <c r="B552" s="58" t="s">
        <v>3622</v>
      </c>
      <c r="C552" s="60" t="s">
        <v>3623</v>
      </c>
      <c r="D552" s="3"/>
      <c r="E552" s="3" t="str">
        <f>IFERROR(VLOOKUP(B482,[9]KV20!A:B,2,FALSE),"")</f>
        <v/>
      </c>
      <c r="F552" s="3"/>
      <c r="G552" s="66" t="str">
        <f>IFERROR(VLOOKUP(B482,[9]KDP!A:B,2,FALSE),"")</f>
        <v/>
      </c>
      <c r="H552" s="3"/>
      <c r="I552" s="3" t="str">
        <f>IFERROR(VLOOKUP(B482,[9]Climate!A:B,2,FALSE),"")</f>
        <v/>
      </c>
      <c r="J552" s="3"/>
      <c r="K552" s="3" t="str">
        <f>IFERROR(VLOOKUP(B482,[9]IMPL_AG!A:B,2,FALSE),"")</f>
        <v/>
      </c>
      <c r="L552" s="3"/>
      <c r="M552" s="3" t="str">
        <f>IFERROR(VLOOKUP(B482,[9]FIN_SYS!A:B,2,FALSE),"")</f>
        <v/>
      </c>
      <c r="N552" s="3"/>
      <c r="O552" s="3" t="str">
        <f>IFERROR(VLOOKUP(B482,[9]GOK_DONOR!A:B,2,FALSE),"")</f>
        <v/>
      </c>
      <c r="P552" s="3"/>
      <c r="Q552" s="3" t="str">
        <f>IFERROR(VLOOKUP(B482,[9]LCDF!A:B,2,FALSE),"")</f>
        <v/>
      </c>
    </row>
    <row r="553" spans="1:17" ht="14.25" customHeight="1">
      <c r="A553" s="67" t="s">
        <v>3627</v>
      </c>
      <c r="B553" s="68" t="s">
        <v>3629</v>
      </c>
      <c r="C553" s="60" t="s">
        <v>3630</v>
      </c>
      <c r="D553" s="3"/>
      <c r="E553" s="3" t="str">
        <f>IFERROR(VLOOKUP(B483,[9]KV20!A:B,2,FALSE),"")</f>
        <v/>
      </c>
      <c r="F553" s="3"/>
      <c r="G553" s="66" t="str">
        <f>IFERROR(VLOOKUP(B483,[9]KDP!A:B,2,FALSE),"")</f>
        <v/>
      </c>
      <c r="H553" s="3"/>
      <c r="I553" s="3" t="str">
        <f>IFERROR(VLOOKUP(B483,[9]Climate!A:B,2,FALSE),"")</f>
        <v/>
      </c>
      <c r="J553" s="3"/>
      <c r="K553" s="3" t="str">
        <f>IFERROR(VLOOKUP(B483,[9]IMPL_AG!A:B,2,FALSE),"")</f>
        <v/>
      </c>
      <c r="L553" s="3"/>
      <c r="M553" s="3" t="str">
        <f>IFERROR(VLOOKUP(B483,[9]FIN_SYS!A:B,2,FALSE),"")</f>
        <v/>
      </c>
      <c r="N553" s="3"/>
      <c r="O553" s="3" t="str">
        <f>IFERROR(VLOOKUP(B483,[9]GOK_DONOR!A:B,2,FALSE),"")</f>
        <v/>
      </c>
      <c r="P553" s="3"/>
      <c r="Q553" s="3" t="str">
        <f>IFERROR(VLOOKUP(B483,[9]LCDF!A:B,2,FALSE),"")</f>
        <v/>
      </c>
    </row>
    <row r="554" spans="1:17" ht="14.25" customHeight="1">
      <c r="A554" s="67" t="s">
        <v>3633</v>
      </c>
      <c r="B554" s="68" t="s">
        <v>3634</v>
      </c>
      <c r="C554" s="60" t="s">
        <v>3635</v>
      </c>
      <c r="D554" s="3"/>
      <c r="E554" s="3" t="str">
        <f>IFERROR(VLOOKUP(B484,[9]KV20!A:B,2,FALSE),"")</f>
        <v/>
      </c>
      <c r="F554" s="3"/>
      <c r="G554" s="66" t="str">
        <f>IFERROR(VLOOKUP(B484,[9]KDP!A:B,2,FALSE),"")</f>
        <v/>
      </c>
      <c r="H554" s="3"/>
      <c r="I554" s="3" t="str">
        <f>IFERROR(VLOOKUP(B484,[9]Climate!A:B,2,FALSE),"")</f>
        <v/>
      </c>
      <c r="J554" s="3"/>
      <c r="K554" s="3" t="str">
        <f>IFERROR(VLOOKUP(B484,[9]IMPL_AG!A:B,2,FALSE),"")</f>
        <v/>
      </c>
      <c r="L554" s="3"/>
      <c r="M554" s="3" t="str">
        <f>IFERROR(VLOOKUP(B484,[9]FIN_SYS!A:B,2,FALSE),"")</f>
        <v/>
      </c>
      <c r="N554" s="3"/>
      <c r="O554" s="3" t="str">
        <f>IFERROR(VLOOKUP(B484,[9]GOK_DONOR!A:B,2,FALSE),"")</f>
        <v/>
      </c>
      <c r="P554" s="3"/>
      <c r="Q554" s="3" t="str">
        <f>IFERROR(VLOOKUP(B484,[9]LCDF!A:B,2,FALSE),"")</f>
        <v/>
      </c>
    </row>
    <row r="555" spans="1:17" ht="14.25" customHeight="1">
      <c r="A555" s="67" t="s">
        <v>3639</v>
      </c>
      <c r="B555" s="68" t="s">
        <v>3640</v>
      </c>
      <c r="C555" s="60" t="s">
        <v>3641</v>
      </c>
      <c r="D555" s="3"/>
      <c r="E555" s="3" t="str">
        <f>IFERROR(VLOOKUP(B485,[9]KV20!A:B,2,FALSE),"")</f>
        <v/>
      </c>
      <c r="F555" s="3"/>
      <c r="G555" s="66" t="str">
        <f>IFERROR(VLOOKUP(B485,[9]KDP!A:B,2,FALSE),"")</f>
        <v/>
      </c>
      <c r="H555" s="3"/>
      <c r="I555" s="3" t="str">
        <f>IFERROR(VLOOKUP(B485,[9]Climate!A:B,2,FALSE),"")</f>
        <v/>
      </c>
      <c r="J555" s="3"/>
      <c r="K555" s="3" t="str">
        <f>IFERROR(VLOOKUP(B485,[9]IMPL_AG!A:B,2,FALSE),"")</f>
        <v/>
      </c>
      <c r="L555" s="3"/>
      <c r="M555" s="3" t="str">
        <f>IFERROR(VLOOKUP(B485,[9]FIN_SYS!A:B,2,FALSE),"")</f>
        <v/>
      </c>
      <c r="N555" s="3"/>
      <c r="O555" s="3" t="str">
        <f>IFERROR(VLOOKUP(B485,[9]GOK_DONOR!A:B,2,FALSE),"")</f>
        <v/>
      </c>
      <c r="P555" s="3"/>
      <c r="Q555" s="3" t="str">
        <f>IFERROR(VLOOKUP(B485,[9]LCDF!A:B,2,FALSE),"")</f>
        <v/>
      </c>
    </row>
    <row r="556" spans="1:17" ht="14.25" customHeight="1">
      <c r="A556" s="65" t="s">
        <v>3647</v>
      </c>
      <c r="B556" s="58" t="s">
        <v>3648</v>
      </c>
      <c r="C556" s="60" t="s">
        <v>3649</v>
      </c>
      <c r="D556" s="3"/>
      <c r="E556" s="3" t="str">
        <f>IFERROR(VLOOKUP(B486,[9]KV20!A:B,2,FALSE),"")</f>
        <v/>
      </c>
      <c r="F556" s="3"/>
      <c r="G556" s="66" t="str">
        <f>IFERROR(VLOOKUP(B486,[9]KDP!A:B,2,FALSE),"")</f>
        <v/>
      </c>
      <c r="H556" s="3"/>
      <c r="I556" s="3" t="str">
        <f>IFERROR(VLOOKUP(B486,[9]Climate!A:B,2,FALSE),"")</f>
        <v/>
      </c>
      <c r="J556" s="3"/>
      <c r="K556" s="3" t="str">
        <f>IFERROR(VLOOKUP(B486,[9]IMPL_AG!A:B,2,FALSE),"")</f>
        <v/>
      </c>
      <c r="L556" s="3"/>
      <c r="M556" s="3" t="str">
        <f>IFERROR(VLOOKUP(B486,[9]FIN_SYS!A:B,2,FALSE),"")</f>
        <v/>
      </c>
      <c r="N556" s="3"/>
      <c r="O556" s="3" t="str">
        <f>IFERROR(VLOOKUP(B486,[9]GOK_DONOR!A:B,2,FALSE),"")</f>
        <v/>
      </c>
      <c r="P556" s="3"/>
      <c r="Q556" s="3" t="str">
        <f>IFERROR(VLOOKUP(B486,[9]LCDF!A:B,2,FALSE),"")</f>
        <v/>
      </c>
    </row>
    <row r="557" spans="1:17" ht="14.25" customHeight="1">
      <c r="A557" s="65" t="s">
        <v>3654</v>
      </c>
      <c r="B557" s="58" t="s">
        <v>3655</v>
      </c>
      <c r="C557" s="60" t="s">
        <v>3656</v>
      </c>
      <c r="D557" s="3"/>
      <c r="E557" s="3" t="str">
        <f>IFERROR(VLOOKUP(B487,[9]KV20!A:B,2,FALSE),"")</f>
        <v/>
      </c>
      <c r="F557" s="3"/>
      <c r="G557" s="66" t="str">
        <f>IFERROR(VLOOKUP(B487,[9]KDP!A:B,2,FALSE),"")</f>
        <v/>
      </c>
      <c r="H557" s="3"/>
      <c r="I557" s="3" t="str">
        <f>IFERROR(VLOOKUP(B487,[9]Climate!A:B,2,FALSE),"")</f>
        <v/>
      </c>
      <c r="J557" s="3"/>
      <c r="K557" s="3" t="str">
        <f>IFERROR(VLOOKUP(B487,[9]IMPL_AG!A:B,2,FALSE),"")</f>
        <v/>
      </c>
      <c r="L557" s="3"/>
      <c r="M557" s="3" t="str">
        <f>IFERROR(VLOOKUP(B487,[9]FIN_SYS!A:B,2,FALSE),"")</f>
        <v/>
      </c>
      <c r="N557" s="3"/>
      <c r="O557" s="3" t="str">
        <f>IFERROR(VLOOKUP(B487,[9]GOK_DONOR!A:B,2,FALSE),"")</f>
        <v/>
      </c>
      <c r="P557" s="3"/>
      <c r="Q557" s="3" t="str">
        <f>IFERROR(VLOOKUP(B487,[9]LCDF!A:B,2,FALSE),"")</f>
        <v/>
      </c>
    </row>
    <row r="558" spans="1:17" ht="14.25" customHeight="1">
      <c r="A558" s="67" t="s">
        <v>3663</v>
      </c>
      <c r="B558" s="68" t="s">
        <v>3664</v>
      </c>
      <c r="C558" s="60" t="s">
        <v>3665</v>
      </c>
      <c r="D558" s="3"/>
      <c r="E558" s="3" t="str">
        <f>IFERROR(VLOOKUP(B488,[9]KV20!A:B,2,FALSE),"")</f>
        <v/>
      </c>
      <c r="F558" s="3"/>
      <c r="G558" s="66" t="str">
        <f>IFERROR(VLOOKUP(B488,[9]KDP!A:B,2,FALSE),"")</f>
        <v/>
      </c>
      <c r="H558" s="3"/>
      <c r="I558" s="3" t="str">
        <f>IFERROR(VLOOKUP(B488,[9]Climate!A:B,2,FALSE),"")</f>
        <v/>
      </c>
      <c r="J558" s="3"/>
      <c r="K558" s="3" t="str">
        <f>IFERROR(VLOOKUP(B488,[9]IMPL_AG!A:B,2,FALSE),"")</f>
        <v/>
      </c>
      <c r="L558" s="3"/>
      <c r="M558" s="3" t="str">
        <f>IFERROR(VLOOKUP(B488,[9]FIN_SYS!A:B,2,FALSE),"")</f>
        <v/>
      </c>
      <c r="N558" s="3"/>
      <c r="O558" s="3" t="str">
        <f>IFERROR(VLOOKUP(B488,[9]GOK_DONOR!A:B,2,FALSE),"")</f>
        <v/>
      </c>
      <c r="P558" s="3"/>
      <c r="Q558" s="3" t="str">
        <f>IFERROR(VLOOKUP(B488,[9]LCDF!A:B,2,FALSE),"")</f>
        <v/>
      </c>
    </row>
    <row r="559" spans="1:17" ht="14.25" customHeight="1">
      <c r="A559" s="65" t="s">
        <v>3669</v>
      </c>
      <c r="B559" s="58" t="s">
        <v>3670</v>
      </c>
      <c r="C559" s="60" t="s">
        <v>3671</v>
      </c>
      <c r="D559" s="3"/>
      <c r="E559" s="3" t="str">
        <f>IFERROR(VLOOKUP(B489,[9]KV20!A:B,2,FALSE),"")</f>
        <v/>
      </c>
      <c r="F559" s="3"/>
      <c r="G559" s="66" t="str">
        <f>IFERROR(VLOOKUP(B489,[9]KDP!A:B,2,FALSE),"")</f>
        <v/>
      </c>
      <c r="H559" s="3"/>
      <c r="I559" s="3" t="str">
        <f>IFERROR(VLOOKUP(B489,[9]Climate!A:B,2,FALSE),"")</f>
        <v/>
      </c>
      <c r="J559" s="3"/>
      <c r="K559" s="3" t="str">
        <f>IFERROR(VLOOKUP(B489,[9]IMPL_AG!A:B,2,FALSE),"")</f>
        <v/>
      </c>
      <c r="L559" s="3"/>
      <c r="M559" s="3" t="str">
        <f>IFERROR(VLOOKUP(B489,[9]FIN_SYS!A:B,2,FALSE),"")</f>
        <v/>
      </c>
      <c r="N559" s="3"/>
      <c r="O559" s="3" t="str">
        <f>IFERROR(VLOOKUP(B489,[9]GOK_DONOR!A:B,2,FALSE),"")</f>
        <v/>
      </c>
      <c r="P559" s="3"/>
      <c r="Q559" s="3" t="str">
        <f>IFERROR(VLOOKUP(B489,[9]LCDF!A:B,2,FALSE),"")</f>
        <v/>
      </c>
    </row>
    <row r="560" spans="1:17" ht="14.25" customHeight="1">
      <c r="A560" s="67" t="s">
        <v>3676</v>
      </c>
      <c r="B560" s="68" t="s">
        <v>3677</v>
      </c>
      <c r="C560" s="60" t="s">
        <v>3678</v>
      </c>
      <c r="D560" s="3"/>
      <c r="E560" s="3" t="str">
        <f>IFERROR(VLOOKUP(B490,[9]KV20!A:B,2,FALSE),"")</f>
        <v/>
      </c>
      <c r="F560" s="3"/>
      <c r="G560" s="66" t="str">
        <f>IFERROR(VLOOKUP(B490,[9]KDP!A:B,2,FALSE),"")</f>
        <v/>
      </c>
      <c r="H560" s="3"/>
      <c r="I560" s="3" t="str">
        <f>IFERROR(VLOOKUP(B490,[9]Climate!A:B,2,FALSE),"")</f>
        <v/>
      </c>
      <c r="J560" s="3"/>
      <c r="K560" s="3" t="str">
        <f>IFERROR(VLOOKUP(B490,[9]IMPL_AG!A:B,2,FALSE),"")</f>
        <v/>
      </c>
      <c r="L560" s="3"/>
      <c r="M560" s="3" t="str">
        <f>IFERROR(VLOOKUP(B490,[9]FIN_SYS!A:B,2,FALSE),"")</f>
        <v/>
      </c>
      <c r="N560" s="3"/>
      <c r="O560" s="3" t="str">
        <f>IFERROR(VLOOKUP(B490,[9]GOK_DONOR!A:B,2,FALSE),"")</f>
        <v/>
      </c>
      <c r="P560" s="3"/>
      <c r="Q560" s="3" t="str">
        <f>IFERROR(VLOOKUP(B490,[9]LCDF!A:B,2,FALSE),"")</f>
        <v/>
      </c>
    </row>
    <row r="561" spans="1:17" ht="14.25" customHeight="1">
      <c r="A561" s="65" t="s">
        <v>3686</v>
      </c>
      <c r="B561" s="58" t="s">
        <v>3687</v>
      </c>
      <c r="C561" s="60" t="s">
        <v>3688</v>
      </c>
      <c r="D561" s="3"/>
      <c r="E561" s="3" t="str">
        <f>IFERROR(VLOOKUP(B491,[9]KV20!A:B,2,FALSE),"")</f>
        <v/>
      </c>
      <c r="F561" s="3"/>
      <c r="G561" s="66" t="str">
        <f>IFERROR(VLOOKUP(B491,[9]KDP!A:B,2,FALSE),"")</f>
        <v/>
      </c>
      <c r="H561" s="3"/>
      <c r="I561" s="3" t="str">
        <f>IFERROR(VLOOKUP(B491,[9]Climate!A:B,2,FALSE),"")</f>
        <v/>
      </c>
      <c r="J561" s="3"/>
      <c r="K561" s="3" t="str">
        <f>IFERROR(VLOOKUP(B491,[9]IMPL_AG!A:B,2,FALSE),"")</f>
        <v/>
      </c>
      <c r="L561" s="3"/>
      <c r="M561" s="3" t="str">
        <f>IFERROR(VLOOKUP(B491,[9]FIN_SYS!A:B,2,FALSE),"")</f>
        <v/>
      </c>
      <c r="N561" s="3"/>
      <c r="O561" s="3" t="str">
        <f>IFERROR(VLOOKUP(B491,[9]GOK_DONOR!A:B,2,FALSE),"")</f>
        <v/>
      </c>
      <c r="P561" s="3"/>
      <c r="Q561" s="3" t="str">
        <f>IFERROR(VLOOKUP(B491,[9]LCDF!A:B,2,FALSE),"")</f>
        <v/>
      </c>
    </row>
    <row r="562" spans="1:17" ht="14.25" customHeight="1">
      <c r="A562" s="67" t="s">
        <v>3692</v>
      </c>
      <c r="B562" s="68" t="s">
        <v>3694</v>
      </c>
      <c r="C562" s="60" t="s">
        <v>3695</v>
      </c>
      <c r="D562" s="3"/>
      <c r="E562" s="3" t="str">
        <f>IFERROR(VLOOKUP(B492,[9]KV20!A:B,2,FALSE),"")</f>
        <v/>
      </c>
      <c r="F562" s="3"/>
      <c r="G562" s="66" t="str">
        <f>IFERROR(VLOOKUP(B492,[9]KDP!A:B,2,FALSE),"")</f>
        <v/>
      </c>
      <c r="H562" s="3"/>
      <c r="I562" s="3" t="str">
        <f>IFERROR(VLOOKUP(B492,[9]Climate!A:B,2,FALSE),"")</f>
        <v/>
      </c>
      <c r="J562" s="3"/>
      <c r="K562" s="3" t="str">
        <f>IFERROR(VLOOKUP(B492,[9]IMPL_AG!A:B,2,FALSE),"")</f>
        <v/>
      </c>
      <c r="L562" s="3"/>
      <c r="M562" s="3" t="str">
        <f>IFERROR(VLOOKUP(B492,[9]FIN_SYS!A:B,2,FALSE),"")</f>
        <v/>
      </c>
      <c r="N562" s="3"/>
      <c r="O562" s="3" t="str">
        <f>IFERROR(VLOOKUP(B492,[9]GOK_DONOR!A:B,2,FALSE),"")</f>
        <v/>
      </c>
      <c r="P562" s="3"/>
      <c r="Q562" s="3" t="str">
        <f>IFERROR(VLOOKUP(B492,[9]LCDF!A:B,2,FALSE),"")</f>
        <v/>
      </c>
    </row>
    <row r="563" spans="1:17" ht="14.25" customHeight="1">
      <c r="A563" s="65" t="s">
        <v>3704</v>
      </c>
      <c r="B563" s="58" t="s">
        <v>3705</v>
      </c>
      <c r="C563" s="60" t="s">
        <v>3706</v>
      </c>
      <c r="D563" s="3"/>
      <c r="E563" s="3" t="str">
        <f>IFERROR(VLOOKUP(B493,[9]KV20!A:B,2,FALSE),"")</f>
        <v/>
      </c>
      <c r="F563" s="3"/>
      <c r="G563" s="66" t="str">
        <f>IFERROR(VLOOKUP(B493,[9]KDP!A:B,2,FALSE),"")</f>
        <v/>
      </c>
      <c r="H563" s="3"/>
      <c r="I563" s="3" t="str">
        <f>IFERROR(VLOOKUP(B493,[9]Climate!A:B,2,FALSE),"")</f>
        <v/>
      </c>
      <c r="J563" s="3"/>
      <c r="K563" s="3" t="str">
        <f>IFERROR(VLOOKUP(B493,[9]IMPL_AG!A:B,2,FALSE),"")</f>
        <v/>
      </c>
      <c r="L563" s="3"/>
      <c r="M563" s="3" t="str">
        <f>IFERROR(VLOOKUP(B493,[9]FIN_SYS!A:B,2,FALSE),"")</f>
        <v/>
      </c>
      <c r="N563" s="3"/>
      <c r="O563" s="3" t="str">
        <f>IFERROR(VLOOKUP(B493,[9]GOK_DONOR!A:B,2,FALSE),"")</f>
        <v/>
      </c>
      <c r="P563" s="3"/>
      <c r="Q563" s="3" t="str">
        <f>IFERROR(VLOOKUP(B493,[9]LCDF!A:B,2,FALSE),"")</f>
        <v/>
      </c>
    </row>
    <row r="564" spans="1:17" ht="14.25" customHeight="1">
      <c r="A564" s="65" t="s">
        <v>3710</v>
      </c>
      <c r="B564" s="58" t="s">
        <v>3711</v>
      </c>
      <c r="C564" s="60" t="s">
        <v>3712</v>
      </c>
      <c r="D564" s="3"/>
      <c r="E564" s="3" t="str">
        <f>IFERROR(VLOOKUP(B494,[9]KV20!A:B,2,FALSE),"")</f>
        <v/>
      </c>
      <c r="F564" s="3"/>
      <c r="G564" s="66" t="str">
        <f>IFERROR(VLOOKUP(B494,[9]KDP!A:B,2,FALSE),"")</f>
        <v/>
      </c>
      <c r="H564" s="3"/>
      <c r="I564" s="3" t="str">
        <f>IFERROR(VLOOKUP(B494,[9]Climate!A:B,2,FALSE),"")</f>
        <v/>
      </c>
      <c r="J564" s="3"/>
      <c r="K564" s="3" t="str">
        <f>IFERROR(VLOOKUP(B494,[9]IMPL_AG!A:B,2,FALSE),"")</f>
        <v/>
      </c>
      <c r="L564" s="3"/>
      <c r="M564" s="3" t="str">
        <f>IFERROR(VLOOKUP(B494,[9]FIN_SYS!A:B,2,FALSE),"")</f>
        <v/>
      </c>
      <c r="N564" s="3"/>
      <c r="O564" s="3" t="str">
        <f>IFERROR(VLOOKUP(B494,[9]GOK_DONOR!A:B,2,FALSE),"")</f>
        <v/>
      </c>
      <c r="P564" s="3"/>
      <c r="Q564" s="3" t="str">
        <f>IFERROR(VLOOKUP(B494,[9]LCDF!A:B,2,FALSE),"")</f>
        <v/>
      </c>
    </row>
    <row r="565" spans="1:17" ht="14.25" customHeight="1">
      <c r="A565" s="65" t="s">
        <v>3717</v>
      </c>
      <c r="B565" s="58" t="s">
        <v>3718</v>
      </c>
      <c r="C565" s="60" t="s">
        <v>3719</v>
      </c>
      <c r="D565" s="3"/>
      <c r="E565" s="3" t="str">
        <f>IFERROR(VLOOKUP(B495,[9]KV20!A:B,2,FALSE),"")</f>
        <v/>
      </c>
      <c r="F565" s="3"/>
      <c r="G565" s="66" t="str">
        <f>IFERROR(VLOOKUP(B495,[9]KDP!A:B,2,FALSE),"")</f>
        <v/>
      </c>
      <c r="H565" s="3"/>
      <c r="I565" s="3" t="str">
        <f>IFERROR(VLOOKUP(B495,[9]Climate!A:B,2,FALSE),"")</f>
        <v/>
      </c>
      <c r="J565" s="3"/>
      <c r="K565" s="3" t="str">
        <f>IFERROR(VLOOKUP(B495,[9]IMPL_AG!A:B,2,FALSE),"")</f>
        <v/>
      </c>
      <c r="L565" s="3"/>
      <c r="M565" s="3" t="str">
        <f>IFERROR(VLOOKUP(B495,[9]FIN_SYS!A:B,2,FALSE),"")</f>
        <v/>
      </c>
      <c r="N565" s="3"/>
      <c r="O565" s="3" t="str">
        <f>IFERROR(VLOOKUP(B495,[9]GOK_DONOR!A:B,2,FALSE),"")</f>
        <v/>
      </c>
      <c r="P565" s="3"/>
      <c r="Q565" s="3" t="str">
        <f>IFERROR(VLOOKUP(B495,[9]LCDF!A:B,2,FALSE),"")</f>
        <v/>
      </c>
    </row>
    <row r="566" spans="1:17" ht="14.25" customHeight="1">
      <c r="A566" s="67" t="s">
        <v>3725</v>
      </c>
      <c r="B566" s="68" t="s">
        <v>3726</v>
      </c>
      <c r="C566" s="60" t="s">
        <v>3727</v>
      </c>
      <c r="D566" s="3"/>
      <c r="E566" s="3" t="str">
        <f>IFERROR(VLOOKUP(B496,[9]KV20!A:B,2,FALSE),"")</f>
        <v/>
      </c>
      <c r="F566" s="3"/>
      <c r="G566" s="66" t="str">
        <f>IFERROR(VLOOKUP(B496,[9]KDP!A:B,2,FALSE),"")</f>
        <v/>
      </c>
      <c r="H566" s="3"/>
      <c r="I566" s="3" t="str">
        <f>IFERROR(VLOOKUP(B496,[9]Climate!A:B,2,FALSE),"")</f>
        <v/>
      </c>
      <c r="J566" s="3"/>
      <c r="K566" s="3" t="str">
        <f>IFERROR(VLOOKUP(B496,[9]IMPL_AG!A:B,2,FALSE),"")</f>
        <v/>
      </c>
      <c r="L566" s="3"/>
      <c r="M566" s="3" t="str">
        <f>IFERROR(VLOOKUP(B496,[9]FIN_SYS!A:B,2,FALSE),"")</f>
        <v/>
      </c>
      <c r="N566" s="3"/>
      <c r="O566" s="3" t="str">
        <f>IFERROR(VLOOKUP(B496,[9]GOK_DONOR!A:B,2,FALSE),"")</f>
        <v/>
      </c>
      <c r="P566" s="3"/>
      <c r="Q566" s="3" t="str">
        <f>IFERROR(VLOOKUP(B496,[9]LCDF!A:B,2,FALSE),"")</f>
        <v/>
      </c>
    </row>
    <row r="567" spans="1:17" ht="14.25" customHeight="1">
      <c r="A567" s="65" t="s">
        <v>3732</v>
      </c>
      <c r="B567" s="58" t="s">
        <v>3733</v>
      </c>
      <c r="C567" s="60" t="s">
        <v>3734</v>
      </c>
      <c r="D567" s="3"/>
      <c r="E567" s="3" t="str">
        <f>IFERROR(VLOOKUP(B497,[9]KV20!A:B,2,FALSE),"")</f>
        <v/>
      </c>
      <c r="F567" s="3"/>
      <c r="G567" s="66" t="str">
        <f>IFERROR(VLOOKUP(B497,[9]KDP!A:B,2,FALSE),"")</f>
        <v/>
      </c>
      <c r="H567" s="3"/>
      <c r="I567" s="3" t="str">
        <f>IFERROR(VLOOKUP(B497,[9]Climate!A:B,2,FALSE),"")</f>
        <v/>
      </c>
      <c r="J567" s="3"/>
      <c r="K567" s="3" t="str">
        <f>IFERROR(VLOOKUP(B497,[9]IMPL_AG!A:B,2,FALSE),"")</f>
        <v/>
      </c>
      <c r="L567" s="3"/>
      <c r="M567" s="3" t="str">
        <f>IFERROR(VLOOKUP(B497,[9]FIN_SYS!A:B,2,FALSE),"")</f>
        <v/>
      </c>
      <c r="N567" s="3"/>
      <c r="O567" s="3" t="str">
        <f>IFERROR(VLOOKUP(B497,[9]GOK_DONOR!A:B,2,FALSE),"")</f>
        <v/>
      </c>
      <c r="P567" s="3"/>
      <c r="Q567" s="3" t="str">
        <f>IFERROR(VLOOKUP(B497,[9]LCDF!A:B,2,FALSE),"")</f>
        <v/>
      </c>
    </row>
    <row r="568" spans="1:17" ht="14.25" customHeight="1">
      <c r="A568" s="67" t="s">
        <v>3739</v>
      </c>
      <c r="B568" s="68" t="s">
        <v>3740</v>
      </c>
      <c r="C568" s="60" t="s">
        <v>3741</v>
      </c>
      <c r="D568" s="3"/>
      <c r="E568" s="3" t="str">
        <f>IFERROR(VLOOKUP(B498,[9]KV20!A:B,2,FALSE),"")</f>
        <v/>
      </c>
      <c r="F568" s="3"/>
      <c r="G568" s="66" t="str">
        <f>IFERROR(VLOOKUP(B498,[9]KDP!A:B,2,FALSE),"")</f>
        <v/>
      </c>
      <c r="H568" s="3"/>
      <c r="I568" s="3" t="str">
        <f>IFERROR(VLOOKUP(B498,[9]Climate!A:B,2,FALSE),"")</f>
        <v/>
      </c>
      <c r="J568" s="3"/>
      <c r="K568" s="3" t="str">
        <f>IFERROR(VLOOKUP(B498,[9]IMPL_AG!A:B,2,FALSE),"")</f>
        <v/>
      </c>
      <c r="L568" s="3"/>
      <c r="M568" s="3" t="str">
        <f>IFERROR(VLOOKUP(B498,[9]FIN_SYS!A:B,2,FALSE),"")</f>
        <v/>
      </c>
      <c r="N568" s="3"/>
      <c r="O568" s="3" t="str">
        <f>IFERROR(VLOOKUP(B498,[9]GOK_DONOR!A:B,2,FALSE),"")</f>
        <v/>
      </c>
      <c r="P568" s="3"/>
      <c r="Q568" s="3" t="str">
        <f>IFERROR(VLOOKUP(B498,[9]LCDF!A:B,2,FALSE),"")</f>
        <v/>
      </c>
    </row>
    <row r="569" spans="1:17" ht="14.25" customHeight="1">
      <c r="A569" s="67" t="s">
        <v>3745</v>
      </c>
      <c r="B569" s="68" t="s">
        <v>3746</v>
      </c>
      <c r="C569" s="60" t="s">
        <v>3748</v>
      </c>
      <c r="D569" s="3"/>
      <c r="E569" s="3" t="str">
        <f>IFERROR(VLOOKUP(B499,[9]KV20!A:B,2,FALSE),"")</f>
        <v/>
      </c>
      <c r="F569" s="3"/>
      <c r="G569" s="66" t="str">
        <f>IFERROR(VLOOKUP(B499,[9]KDP!A:B,2,FALSE),"")</f>
        <v/>
      </c>
      <c r="H569" s="3"/>
      <c r="I569" s="3" t="str">
        <f>IFERROR(VLOOKUP(B499,[9]Climate!A:B,2,FALSE),"")</f>
        <v/>
      </c>
      <c r="J569" s="3"/>
      <c r="K569" s="3" t="str">
        <f>IFERROR(VLOOKUP(B499,[9]IMPL_AG!A:B,2,FALSE),"")</f>
        <v/>
      </c>
      <c r="L569" s="3"/>
      <c r="M569" s="3" t="str">
        <f>IFERROR(VLOOKUP(B499,[9]FIN_SYS!A:B,2,FALSE),"")</f>
        <v/>
      </c>
      <c r="N569" s="3"/>
      <c r="O569" s="3" t="str">
        <f>IFERROR(VLOOKUP(B499,[9]GOK_DONOR!A:B,2,FALSE),"")</f>
        <v/>
      </c>
      <c r="P569" s="3"/>
      <c r="Q569" s="3" t="str">
        <f>IFERROR(VLOOKUP(B499,[9]LCDF!A:B,2,FALSE),"")</f>
        <v/>
      </c>
    </row>
    <row r="570" spans="1:17" ht="14.25" customHeight="1">
      <c r="A570" s="67" t="s">
        <v>3753</v>
      </c>
      <c r="B570" s="68" t="s">
        <v>3754</v>
      </c>
      <c r="C570" s="60" t="s">
        <v>3755</v>
      </c>
      <c r="D570" s="3"/>
      <c r="E570" s="3" t="str">
        <f>IFERROR(VLOOKUP(B500,[9]KV20!A:B,2,FALSE),"")</f>
        <v/>
      </c>
      <c r="F570" s="3"/>
      <c r="G570" s="66" t="str">
        <f>IFERROR(VLOOKUP(B500,[9]KDP!A:B,2,FALSE),"")</f>
        <v/>
      </c>
      <c r="H570" s="3"/>
      <c r="I570" s="3" t="str">
        <f>IFERROR(VLOOKUP(B500,[9]Climate!A:B,2,FALSE),"")</f>
        <v/>
      </c>
      <c r="J570" s="3"/>
      <c r="K570" s="3" t="str">
        <f>IFERROR(VLOOKUP(B500,[9]IMPL_AG!A:B,2,FALSE),"")</f>
        <v/>
      </c>
      <c r="L570" s="3"/>
      <c r="M570" s="3" t="str">
        <f>IFERROR(VLOOKUP(B500,[9]FIN_SYS!A:B,2,FALSE),"")</f>
        <v/>
      </c>
      <c r="N570" s="3"/>
      <c r="O570" s="3" t="str">
        <f>IFERROR(VLOOKUP(B500,[9]GOK_DONOR!A:B,2,FALSE),"")</f>
        <v/>
      </c>
      <c r="P570" s="3"/>
      <c r="Q570" s="3" t="str">
        <f>IFERROR(VLOOKUP(B500,[9]LCDF!A:B,2,FALSE),"")</f>
        <v/>
      </c>
    </row>
    <row r="571" spans="1:17" ht="14.25" customHeight="1">
      <c r="A571" s="67" t="s">
        <v>3760</v>
      </c>
      <c r="B571" s="68" t="s">
        <v>3761</v>
      </c>
      <c r="C571" s="60" t="s">
        <v>3762</v>
      </c>
      <c r="D571" s="3"/>
      <c r="E571" s="3" t="str">
        <f>IFERROR(VLOOKUP(B501,[9]KV20!A:B,2,FALSE),"")</f>
        <v/>
      </c>
      <c r="F571" s="3"/>
      <c r="G571" s="66" t="str">
        <f>IFERROR(VLOOKUP(B501,[9]KDP!A:B,2,FALSE),"")</f>
        <v/>
      </c>
      <c r="H571" s="3"/>
      <c r="I571" s="3" t="str">
        <f>IFERROR(VLOOKUP(B501,[9]Climate!A:B,2,FALSE),"")</f>
        <v/>
      </c>
      <c r="J571" s="3"/>
      <c r="K571" s="3" t="str">
        <f>IFERROR(VLOOKUP(B501,[9]IMPL_AG!A:B,2,FALSE),"")</f>
        <v/>
      </c>
      <c r="L571" s="3"/>
      <c r="M571" s="3" t="str">
        <f>IFERROR(VLOOKUP(B501,[9]FIN_SYS!A:B,2,FALSE),"")</f>
        <v/>
      </c>
      <c r="N571" s="3"/>
      <c r="O571" s="3" t="str">
        <f>IFERROR(VLOOKUP(B501,[9]GOK_DONOR!A:B,2,FALSE),"")</f>
        <v/>
      </c>
      <c r="P571" s="3"/>
      <c r="Q571" s="3" t="str">
        <f>IFERROR(VLOOKUP(B501,[9]LCDF!A:B,2,FALSE),"")</f>
        <v/>
      </c>
    </row>
    <row r="572" spans="1:17" ht="14.25" customHeight="1">
      <c r="A572" s="65" t="s">
        <v>3765</v>
      </c>
      <c r="B572" s="58" t="s">
        <v>3766</v>
      </c>
      <c r="C572" s="60" t="s">
        <v>3767</v>
      </c>
      <c r="D572" s="3"/>
      <c r="E572" s="3" t="str">
        <f>IFERROR(VLOOKUP(B502,[9]KV20!A:B,2,FALSE),"")</f>
        <v/>
      </c>
      <c r="F572" s="3"/>
      <c r="G572" s="66" t="str">
        <f>IFERROR(VLOOKUP(B502,[9]KDP!A:B,2,FALSE),"")</f>
        <v/>
      </c>
      <c r="H572" s="3"/>
      <c r="I572" s="3" t="str">
        <f>IFERROR(VLOOKUP(B502,[9]Climate!A:B,2,FALSE),"")</f>
        <v/>
      </c>
      <c r="J572" s="3"/>
      <c r="K572" s="3" t="str">
        <f>IFERROR(VLOOKUP(B502,[9]IMPL_AG!A:B,2,FALSE),"")</f>
        <v/>
      </c>
      <c r="L572" s="3"/>
      <c r="M572" s="3" t="str">
        <f>IFERROR(VLOOKUP(B502,[9]FIN_SYS!A:B,2,FALSE),"")</f>
        <v/>
      </c>
      <c r="N572" s="3"/>
      <c r="O572" s="3" t="str">
        <f>IFERROR(VLOOKUP(B502,[9]GOK_DONOR!A:B,2,FALSE),"")</f>
        <v/>
      </c>
      <c r="P572" s="3"/>
      <c r="Q572" s="3" t="str">
        <f>IFERROR(VLOOKUP(B502,[9]LCDF!A:B,2,FALSE),"")</f>
        <v/>
      </c>
    </row>
    <row r="573" spans="1:17" ht="14.25" customHeight="1">
      <c r="A573" s="67" t="s">
        <v>3770</v>
      </c>
      <c r="B573" s="68" t="s">
        <v>3771</v>
      </c>
      <c r="C573" s="60" t="s">
        <v>3772</v>
      </c>
      <c r="D573" s="3"/>
      <c r="E573" s="3" t="str">
        <f>IFERROR(VLOOKUP(B503,[9]KV20!A:B,2,FALSE),"")</f>
        <v/>
      </c>
      <c r="F573" s="3"/>
      <c r="G573" s="66" t="str">
        <f>IFERROR(VLOOKUP(B503,[9]KDP!A:B,2,FALSE),"")</f>
        <v/>
      </c>
      <c r="H573" s="3"/>
      <c r="I573" s="3" t="str">
        <f>IFERROR(VLOOKUP(B503,[9]Climate!A:B,2,FALSE),"")</f>
        <v/>
      </c>
      <c r="J573" s="3"/>
      <c r="K573" s="3" t="str">
        <f>IFERROR(VLOOKUP(B503,[9]IMPL_AG!A:B,2,FALSE),"")</f>
        <v/>
      </c>
      <c r="L573" s="3"/>
      <c r="M573" s="3" t="str">
        <f>IFERROR(VLOOKUP(B503,[9]FIN_SYS!A:B,2,FALSE),"")</f>
        <v/>
      </c>
      <c r="N573" s="3"/>
      <c r="O573" s="3" t="str">
        <f>IFERROR(VLOOKUP(B503,[9]GOK_DONOR!A:B,2,FALSE),"")</f>
        <v/>
      </c>
      <c r="P573" s="3"/>
      <c r="Q573" s="3" t="str">
        <f>IFERROR(VLOOKUP(B503,[9]LCDF!A:B,2,FALSE),"")</f>
        <v/>
      </c>
    </row>
    <row r="574" spans="1:17" ht="14.25" customHeight="1">
      <c r="A574" s="67" t="s">
        <v>3775</v>
      </c>
      <c r="B574" s="68" t="s">
        <v>3776</v>
      </c>
      <c r="C574" s="60" t="s">
        <v>3777</v>
      </c>
      <c r="D574" s="3"/>
      <c r="E574" s="3" t="str">
        <f>IFERROR(VLOOKUP(B504,[9]KV20!A:B,2,FALSE),"")</f>
        <v/>
      </c>
      <c r="F574" s="3"/>
      <c r="G574" s="66" t="str">
        <f>IFERROR(VLOOKUP(B504,[9]KDP!A:B,2,FALSE),"")</f>
        <v/>
      </c>
      <c r="H574" s="3"/>
      <c r="I574" s="3" t="str">
        <f>IFERROR(VLOOKUP(B504,[9]Climate!A:B,2,FALSE),"")</f>
        <v/>
      </c>
      <c r="J574" s="3"/>
      <c r="K574" s="3" t="str">
        <f>IFERROR(VLOOKUP(B504,[9]IMPL_AG!A:B,2,FALSE),"")</f>
        <v/>
      </c>
      <c r="L574" s="3"/>
      <c r="M574" s="3" t="str">
        <f>IFERROR(VLOOKUP(B504,[9]FIN_SYS!A:B,2,FALSE),"")</f>
        <v/>
      </c>
      <c r="N574" s="3"/>
      <c r="O574" s="3" t="str">
        <f>IFERROR(VLOOKUP(B504,[9]GOK_DONOR!A:B,2,FALSE),"")</f>
        <v/>
      </c>
      <c r="P574" s="3"/>
      <c r="Q574" s="3" t="str">
        <f>IFERROR(VLOOKUP(B504,[9]LCDF!A:B,2,FALSE),"")</f>
        <v/>
      </c>
    </row>
    <row r="575" spans="1:17" ht="14.25" customHeight="1">
      <c r="A575" s="67" t="s">
        <v>3780</v>
      </c>
      <c r="B575" s="68" t="s">
        <v>3781</v>
      </c>
      <c r="C575" s="60" t="s">
        <v>3782</v>
      </c>
      <c r="D575" s="3"/>
      <c r="E575" s="3" t="str">
        <f>IFERROR(VLOOKUP(B505,[9]KV20!A:B,2,FALSE),"")</f>
        <v/>
      </c>
      <c r="F575" s="3"/>
      <c r="G575" s="66" t="str">
        <f>IFERROR(VLOOKUP(B505,[9]KDP!A:B,2,FALSE),"")</f>
        <v/>
      </c>
      <c r="H575" s="3"/>
      <c r="I575" s="3" t="str">
        <f>IFERROR(VLOOKUP(B505,[9]Climate!A:B,2,FALSE),"")</f>
        <v/>
      </c>
      <c r="J575" s="3"/>
      <c r="K575" s="3" t="str">
        <f>IFERROR(VLOOKUP(B505,[9]IMPL_AG!A:B,2,FALSE),"")</f>
        <v/>
      </c>
      <c r="L575" s="3"/>
      <c r="M575" s="3" t="str">
        <f>IFERROR(VLOOKUP(B505,[9]FIN_SYS!A:B,2,FALSE),"")</f>
        <v/>
      </c>
      <c r="N575" s="3"/>
      <c r="O575" s="3" t="str">
        <f>IFERROR(VLOOKUP(B505,[9]GOK_DONOR!A:B,2,FALSE),"")</f>
        <v/>
      </c>
      <c r="P575" s="3"/>
      <c r="Q575" s="3" t="str">
        <f>IFERROR(VLOOKUP(B505,[9]LCDF!A:B,2,FALSE),"")</f>
        <v/>
      </c>
    </row>
    <row r="576" spans="1:17" ht="14.25" customHeight="1">
      <c r="A576" s="65" t="s">
        <v>3785</v>
      </c>
      <c r="B576" s="58" t="s">
        <v>3786</v>
      </c>
      <c r="C576" s="60" t="s">
        <v>3787</v>
      </c>
      <c r="D576" s="3"/>
      <c r="E576" s="3" t="str">
        <f>IFERROR(VLOOKUP(B506,[9]KV20!A:B,2,FALSE),"")</f>
        <v/>
      </c>
      <c r="F576" s="3"/>
      <c r="G576" s="66" t="str">
        <f>IFERROR(VLOOKUP(B506,[9]KDP!A:B,2,FALSE),"")</f>
        <v/>
      </c>
      <c r="H576" s="3"/>
      <c r="I576" s="3" t="str">
        <f>IFERROR(VLOOKUP(B506,[9]Climate!A:B,2,FALSE),"")</f>
        <v/>
      </c>
      <c r="J576" s="3"/>
      <c r="K576" s="3" t="str">
        <f>IFERROR(VLOOKUP(B506,[9]IMPL_AG!A:B,2,FALSE),"")</f>
        <v/>
      </c>
      <c r="L576" s="3"/>
      <c r="M576" s="3" t="str">
        <f>IFERROR(VLOOKUP(B506,[9]FIN_SYS!A:B,2,FALSE),"")</f>
        <v/>
      </c>
      <c r="N576" s="3"/>
      <c r="O576" s="3" t="str">
        <f>IFERROR(VLOOKUP(B506,[9]GOK_DONOR!A:B,2,FALSE),"")</f>
        <v/>
      </c>
      <c r="P576" s="3"/>
      <c r="Q576" s="3" t="str">
        <f>IFERROR(VLOOKUP(B506,[9]LCDF!A:B,2,FALSE),"")</f>
        <v/>
      </c>
    </row>
    <row r="577" spans="1:17" ht="14.25" customHeight="1">
      <c r="A577" s="67" t="s">
        <v>3790</v>
      </c>
      <c r="B577" s="68" t="s">
        <v>3791</v>
      </c>
      <c r="C577" s="60" t="s">
        <v>3792</v>
      </c>
      <c r="D577" s="3"/>
      <c r="E577" s="3" t="str">
        <f>IFERROR(VLOOKUP(B507,[9]KV20!A:B,2,FALSE),"")</f>
        <v/>
      </c>
      <c r="F577" s="3"/>
      <c r="G577" s="66" t="str">
        <f>IFERROR(VLOOKUP(B507,[9]KDP!A:B,2,FALSE),"")</f>
        <v/>
      </c>
      <c r="H577" s="3"/>
      <c r="I577" s="3" t="str">
        <f>IFERROR(VLOOKUP(B507,[9]Climate!A:B,2,FALSE),"")</f>
        <v/>
      </c>
      <c r="J577" s="3"/>
      <c r="K577" s="3" t="str">
        <f>IFERROR(VLOOKUP(B507,[9]IMPL_AG!A:B,2,FALSE),"")</f>
        <v/>
      </c>
      <c r="L577" s="3"/>
      <c r="M577" s="3" t="str">
        <f>IFERROR(VLOOKUP(B507,[9]FIN_SYS!A:B,2,FALSE),"")</f>
        <v/>
      </c>
      <c r="N577" s="3"/>
      <c r="O577" s="3" t="str">
        <f>IFERROR(VLOOKUP(B507,[9]GOK_DONOR!A:B,2,FALSE),"")</f>
        <v/>
      </c>
      <c r="P577" s="3"/>
      <c r="Q577" s="3" t="str">
        <f>IFERROR(VLOOKUP(B507,[9]LCDF!A:B,2,FALSE),"")</f>
        <v/>
      </c>
    </row>
    <row r="578" spans="1:17" ht="14.25" customHeight="1">
      <c r="A578" s="67" t="s">
        <v>3794</v>
      </c>
      <c r="B578" s="68" t="s">
        <v>3796</v>
      </c>
      <c r="C578" s="60" t="s">
        <v>3797</v>
      </c>
      <c r="D578" s="3"/>
      <c r="E578" s="3" t="str">
        <f>IFERROR(VLOOKUP(B508,[9]KV20!A:B,2,FALSE),"")</f>
        <v/>
      </c>
      <c r="F578" s="3"/>
      <c r="G578" s="66" t="str">
        <f>IFERROR(VLOOKUP(B508,[9]KDP!A:B,2,FALSE),"")</f>
        <v/>
      </c>
      <c r="H578" s="3"/>
      <c r="I578" s="3" t="str">
        <f>IFERROR(VLOOKUP(B508,[9]Climate!A:B,2,FALSE),"")</f>
        <v/>
      </c>
      <c r="J578" s="3"/>
      <c r="K578" s="3" t="str">
        <f>IFERROR(VLOOKUP(B508,[9]IMPL_AG!A:B,2,FALSE),"")</f>
        <v/>
      </c>
      <c r="L578" s="3"/>
      <c r="M578" s="3" t="str">
        <f>IFERROR(VLOOKUP(B508,[9]FIN_SYS!A:B,2,FALSE),"")</f>
        <v/>
      </c>
      <c r="N578" s="3"/>
      <c r="O578" s="3" t="str">
        <f>IFERROR(VLOOKUP(B508,[9]GOK_DONOR!A:B,2,FALSE),"")</f>
        <v/>
      </c>
      <c r="P578" s="3"/>
      <c r="Q578" s="3" t="str">
        <f>IFERROR(VLOOKUP(B508,[9]LCDF!A:B,2,FALSE),"")</f>
        <v/>
      </c>
    </row>
    <row r="579" spans="1:17" ht="14.25" customHeight="1">
      <c r="A579" s="67" t="s">
        <v>3801</v>
      </c>
      <c r="B579" s="68" t="s">
        <v>3802</v>
      </c>
      <c r="C579" s="60" t="s">
        <v>3803</v>
      </c>
      <c r="D579" s="3"/>
      <c r="E579" s="3" t="str">
        <f>IFERROR(VLOOKUP(B509,[9]KV20!A:B,2,FALSE),"")</f>
        <v/>
      </c>
      <c r="F579" s="3"/>
      <c r="G579" s="66" t="str">
        <f>IFERROR(VLOOKUP(B509,[9]KDP!A:B,2,FALSE),"")</f>
        <v/>
      </c>
      <c r="H579" s="3"/>
      <c r="I579" s="3" t="str">
        <f>IFERROR(VLOOKUP(B509,[9]Climate!A:B,2,FALSE),"")</f>
        <v/>
      </c>
      <c r="J579" s="3"/>
      <c r="K579" s="3" t="str">
        <f>IFERROR(VLOOKUP(B509,[9]IMPL_AG!A:B,2,FALSE),"")</f>
        <v/>
      </c>
      <c r="L579" s="3"/>
      <c r="M579" s="3" t="str">
        <f>IFERROR(VLOOKUP(B509,[9]FIN_SYS!A:B,2,FALSE),"")</f>
        <v/>
      </c>
      <c r="N579" s="3"/>
      <c r="O579" s="3" t="str">
        <f>IFERROR(VLOOKUP(B509,[9]GOK_DONOR!A:B,2,FALSE),"")</f>
        <v/>
      </c>
      <c r="P579" s="3"/>
      <c r="Q579" s="3" t="str">
        <f>IFERROR(VLOOKUP(B509,[9]LCDF!A:B,2,FALSE),"")</f>
        <v/>
      </c>
    </row>
    <row r="580" spans="1:17" ht="14.25" customHeight="1">
      <c r="A580" s="65" t="s">
        <v>3809</v>
      </c>
      <c r="B580" s="58" t="s">
        <v>3811</v>
      </c>
      <c r="C580" s="60" t="s">
        <v>3812</v>
      </c>
      <c r="D580" s="3"/>
      <c r="E580" s="3" t="str">
        <f>IFERROR(VLOOKUP(B510,[9]KV20!A:B,2,FALSE),"")</f>
        <v/>
      </c>
      <c r="F580" s="3"/>
      <c r="G580" s="66" t="str">
        <f>IFERROR(VLOOKUP(B510,[9]KDP!A:B,2,FALSE),"")</f>
        <v/>
      </c>
      <c r="H580" s="3"/>
      <c r="I580" s="3" t="str">
        <f>IFERROR(VLOOKUP(B510,[9]Climate!A:B,2,FALSE),"")</f>
        <v/>
      </c>
      <c r="J580" s="3"/>
      <c r="K580" s="3" t="str">
        <f>IFERROR(VLOOKUP(B510,[9]IMPL_AG!A:B,2,FALSE),"")</f>
        <v/>
      </c>
      <c r="L580" s="3"/>
      <c r="M580" s="3" t="str">
        <f>IFERROR(VLOOKUP(B510,[9]FIN_SYS!A:B,2,FALSE),"")</f>
        <v/>
      </c>
      <c r="N580" s="3"/>
      <c r="O580" s="3" t="str">
        <f>IFERROR(VLOOKUP(B510,[9]GOK_DONOR!A:B,2,FALSE),"")</f>
        <v/>
      </c>
      <c r="P580" s="3"/>
      <c r="Q580" s="3" t="str">
        <f>IFERROR(VLOOKUP(B510,[9]LCDF!A:B,2,FALSE),"")</f>
        <v/>
      </c>
    </row>
    <row r="581" spans="1:17" ht="14.25" customHeight="1">
      <c r="A581" s="65" t="s">
        <v>3816</v>
      </c>
      <c r="B581" s="58" t="s">
        <v>3817</v>
      </c>
      <c r="C581" s="60" t="s">
        <v>3819</v>
      </c>
      <c r="D581" s="3"/>
      <c r="E581" s="3" t="str">
        <f>IFERROR(VLOOKUP(B511,[9]KV20!A:B,2,FALSE),"")</f>
        <v/>
      </c>
      <c r="F581" s="3"/>
      <c r="G581" s="66" t="str">
        <f>IFERROR(VLOOKUP(B511,[9]KDP!A:B,2,FALSE),"")</f>
        <v/>
      </c>
      <c r="H581" s="3"/>
      <c r="I581" s="3" t="str">
        <f>IFERROR(VLOOKUP(B511,[9]Climate!A:B,2,FALSE),"")</f>
        <v/>
      </c>
      <c r="J581" s="3"/>
      <c r="K581" s="3" t="str">
        <f>IFERROR(VLOOKUP(B511,[9]IMPL_AG!A:B,2,FALSE),"")</f>
        <v/>
      </c>
      <c r="L581" s="3"/>
      <c r="M581" s="3" t="str">
        <f>IFERROR(VLOOKUP(B511,[9]FIN_SYS!A:B,2,FALSE),"")</f>
        <v/>
      </c>
      <c r="N581" s="3"/>
      <c r="O581" s="3" t="str">
        <f>IFERROR(VLOOKUP(B511,[9]GOK_DONOR!A:B,2,FALSE),"")</f>
        <v/>
      </c>
      <c r="P581" s="3"/>
      <c r="Q581" s="3" t="str">
        <f>IFERROR(VLOOKUP(B511,[9]LCDF!A:B,2,FALSE),"")</f>
        <v/>
      </c>
    </row>
    <row r="582" spans="1:17" ht="14.25" customHeight="1">
      <c r="A582" s="65" t="s">
        <v>3822</v>
      </c>
      <c r="B582" s="58" t="s">
        <v>3823</v>
      </c>
      <c r="C582" s="60" t="s">
        <v>3825</v>
      </c>
      <c r="D582" s="3"/>
      <c r="E582" s="3" t="str">
        <f>IFERROR(VLOOKUP(B512,[9]KV20!A:B,2,FALSE),"")</f>
        <v/>
      </c>
      <c r="F582" s="3"/>
      <c r="G582" s="66" t="str">
        <f>IFERROR(VLOOKUP(B512,[9]KDP!A:B,2,FALSE),"")</f>
        <v/>
      </c>
      <c r="H582" s="3"/>
      <c r="I582" s="3" t="str">
        <f>IFERROR(VLOOKUP(B512,[9]Climate!A:B,2,FALSE),"")</f>
        <v/>
      </c>
      <c r="J582" s="3"/>
      <c r="K582" s="3" t="str">
        <f>IFERROR(VLOOKUP(B512,[9]IMPL_AG!A:B,2,FALSE),"")</f>
        <v/>
      </c>
      <c r="L582" s="3"/>
      <c r="M582" s="3" t="str">
        <f>IFERROR(VLOOKUP(B512,[9]FIN_SYS!A:B,2,FALSE),"")</f>
        <v/>
      </c>
      <c r="N582" s="3"/>
      <c r="O582" s="3" t="str">
        <f>IFERROR(VLOOKUP(B512,[9]GOK_DONOR!A:B,2,FALSE),"")</f>
        <v/>
      </c>
      <c r="P582" s="3"/>
      <c r="Q582" s="3" t="str">
        <f>IFERROR(VLOOKUP(B512,[9]LCDF!A:B,2,FALSE),"")</f>
        <v/>
      </c>
    </row>
    <row r="583" spans="1:17" ht="14.25" customHeight="1">
      <c r="A583" s="65" t="s">
        <v>3829</v>
      </c>
      <c r="B583" s="58" t="s">
        <v>3830</v>
      </c>
      <c r="C583" s="60" t="s">
        <v>3831</v>
      </c>
      <c r="D583" s="3"/>
      <c r="E583" s="3" t="str">
        <f>IFERROR(VLOOKUP(B513,[9]KV20!A:B,2,FALSE),"")</f>
        <v/>
      </c>
      <c r="F583" s="3"/>
      <c r="G583" s="66" t="str">
        <f>IFERROR(VLOOKUP(B513,[9]KDP!A:B,2,FALSE),"")</f>
        <v/>
      </c>
      <c r="H583" s="3"/>
      <c r="I583" s="3" t="str">
        <f>IFERROR(VLOOKUP(B513,[9]Climate!A:B,2,FALSE),"")</f>
        <v/>
      </c>
      <c r="J583" s="3"/>
      <c r="K583" s="3" t="str">
        <f>IFERROR(VLOOKUP(B513,[9]IMPL_AG!A:B,2,FALSE),"")</f>
        <v/>
      </c>
      <c r="L583" s="3"/>
      <c r="M583" s="3" t="str">
        <f>IFERROR(VLOOKUP(B513,[9]FIN_SYS!A:B,2,FALSE),"")</f>
        <v/>
      </c>
      <c r="N583" s="3"/>
      <c r="O583" s="3" t="str">
        <f>IFERROR(VLOOKUP(B513,[9]GOK_DONOR!A:B,2,FALSE),"")</f>
        <v/>
      </c>
      <c r="P583" s="3"/>
      <c r="Q583" s="3" t="str">
        <f>IFERROR(VLOOKUP(B513,[9]LCDF!A:B,2,FALSE),"")</f>
        <v/>
      </c>
    </row>
    <row r="584" spans="1:17" ht="14.25" customHeight="1">
      <c r="A584" s="65" t="s">
        <v>3834</v>
      </c>
      <c r="B584" s="58" t="s">
        <v>3835</v>
      </c>
      <c r="C584" s="60" t="s">
        <v>3836</v>
      </c>
      <c r="D584" s="3"/>
      <c r="E584" s="3" t="str">
        <f>IFERROR(VLOOKUP(B514,[9]KV20!A:B,2,FALSE),"")</f>
        <v/>
      </c>
      <c r="F584" s="3"/>
      <c r="G584" s="66" t="str">
        <f>IFERROR(VLOOKUP(B514,[9]KDP!A:B,2,FALSE),"")</f>
        <v/>
      </c>
      <c r="H584" s="3"/>
      <c r="I584" s="3" t="str">
        <f>IFERROR(VLOOKUP(B514,[9]Climate!A:B,2,FALSE),"")</f>
        <v/>
      </c>
      <c r="J584" s="3"/>
      <c r="K584" s="3" t="str">
        <f>IFERROR(VLOOKUP(B514,[9]IMPL_AG!A:B,2,FALSE),"")</f>
        <v/>
      </c>
      <c r="L584" s="3"/>
      <c r="M584" s="3" t="str">
        <f>IFERROR(VLOOKUP(B514,[9]FIN_SYS!A:B,2,FALSE),"")</f>
        <v/>
      </c>
      <c r="N584" s="3"/>
      <c r="O584" s="3" t="str">
        <f>IFERROR(VLOOKUP(B514,[9]GOK_DONOR!A:B,2,FALSE),"")</f>
        <v/>
      </c>
      <c r="P584" s="3"/>
      <c r="Q584" s="3" t="str">
        <f>IFERROR(VLOOKUP(B514,[9]LCDF!A:B,2,FALSE),"")</f>
        <v/>
      </c>
    </row>
    <row r="585" spans="1:17" ht="14.25" customHeight="1">
      <c r="A585" s="65" t="s">
        <v>3840</v>
      </c>
      <c r="B585" s="58" t="s">
        <v>3841</v>
      </c>
      <c r="C585" s="60" t="s">
        <v>3842</v>
      </c>
      <c r="D585" s="3"/>
      <c r="E585" s="3" t="str">
        <f>IFERROR(VLOOKUP(B515,[9]KV20!A:B,2,FALSE),"")</f>
        <v/>
      </c>
      <c r="F585" s="3"/>
      <c r="G585" s="66" t="str">
        <f>IFERROR(VLOOKUP(B515,[9]KDP!A:B,2,FALSE),"")</f>
        <v/>
      </c>
      <c r="H585" s="3"/>
      <c r="I585" s="3" t="str">
        <f>IFERROR(VLOOKUP(B515,[9]Climate!A:B,2,FALSE),"")</f>
        <v/>
      </c>
      <c r="J585" s="3"/>
      <c r="K585" s="3" t="str">
        <f>IFERROR(VLOOKUP(B515,[9]IMPL_AG!A:B,2,FALSE),"")</f>
        <v/>
      </c>
      <c r="L585" s="3"/>
      <c r="M585" s="3" t="str">
        <f>IFERROR(VLOOKUP(B515,[9]FIN_SYS!A:B,2,FALSE),"")</f>
        <v/>
      </c>
      <c r="N585" s="3"/>
      <c r="O585" s="3" t="str">
        <f>IFERROR(VLOOKUP(B515,[9]GOK_DONOR!A:B,2,FALSE),"")</f>
        <v/>
      </c>
      <c r="P585" s="3"/>
      <c r="Q585" s="3" t="str">
        <f>IFERROR(VLOOKUP(B515,[9]LCDF!A:B,2,FALSE),"")</f>
        <v/>
      </c>
    </row>
    <row r="586" spans="1:17" ht="14.25" customHeight="1">
      <c r="A586" s="65" t="s">
        <v>3845</v>
      </c>
      <c r="B586" s="58" t="s">
        <v>3846</v>
      </c>
      <c r="C586" s="60" t="s">
        <v>3847</v>
      </c>
      <c r="D586" s="3"/>
      <c r="E586" s="3" t="str">
        <f>IFERROR(VLOOKUP(B516,[9]KV20!A:B,2,FALSE),"")</f>
        <v/>
      </c>
      <c r="F586" s="3"/>
      <c r="G586" s="66" t="str">
        <f>IFERROR(VLOOKUP(B516,[9]KDP!A:B,2,FALSE),"")</f>
        <v/>
      </c>
      <c r="H586" s="3"/>
      <c r="I586" s="3" t="str">
        <f>IFERROR(VLOOKUP(B516,[9]Climate!A:B,2,FALSE),"")</f>
        <v/>
      </c>
      <c r="J586" s="3"/>
      <c r="K586" s="3" t="str">
        <f>IFERROR(VLOOKUP(B516,[9]IMPL_AG!A:B,2,FALSE),"")</f>
        <v/>
      </c>
      <c r="L586" s="3"/>
      <c r="M586" s="3" t="str">
        <f>IFERROR(VLOOKUP(B516,[9]FIN_SYS!A:B,2,FALSE),"")</f>
        <v/>
      </c>
      <c r="N586" s="3"/>
      <c r="O586" s="3" t="str">
        <f>IFERROR(VLOOKUP(B516,[9]GOK_DONOR!A:B,2,FALSE),"")</f>
        <v/>
      </c>
      <c r="P586" s="3"/>
      <c r="Q586" s="3" t="str">
        <f>IFERROR(VLOOKUP(B516,[9]LCDF!A:B,2,FALSE),"")</f>
        <v/>
      </c>
    </row>
    <row r="587" spans="1:17" ht="14.25" customHeight="1">
      <c r="A587" s="65" t="s">
        <v>3854</v>
      </c>
      <c r="B587" s="58" t="s">
        <v>3855</v>
      </c>
      <c r="C587" s="60" t="s">
        <v>3856</v>
      </c>
      <c r="D587" s="3"/>
      <c r="E587" s="3" t="str">
        <f>IFERROR(VLOOKUP(B517,[9]KV20!A:B,2,FALSE),"")</f>
        <v/>
      </c>
      <c r="F587" s="3"/>
      <c r="G587" s="66" t="str">
        <f>IFERROR(VLOOKUP(B517,[9]KDP!A:B,2,FALSE),"")</f>
        <v/>
      </c>
      <c r="H587" s="3"/>
      <c r="I587" s="3" t="str">
        <f>IFERROR(VLOOKUP(B517,[9]Climate!A:B,2,FALSE),"")</f>
        <v/>
      </c>
      <c r="J587" s="3"/>
      <c r="K587" s="3" t="str">
        <f>IFERROR(VLOOKUP(B517,[9]IMPL_AG!A:B,2,FALSE),"")</f>
        <v/>
      </c>
      <c r="L587" s="3"/>
      <c r="M587" s="3" t="str">
        <f>IFERROR(VLOOKUP(B517,[9]FIN_SYS!A:B,2,FALSE),"")</f>
        <v/>
      </c>
      <c r="N587" s="3"/>
      <c r="O587" s="3" t="str">
        <f>IFERROR(VLOOKUP(B517,[9]GOK_DONOR!A:B,2,FALSE),"")</f>
        <v/>
      </c>
      <c r="P587" s="3"/>
      <c r="Q587" s="3" t="str">
        <f>IFERROR(VLOOKUP(B517,[9]LCDF!A:B,2,FALSE),"")</f>
        <v/>
      </c>
    </row>
    <row r="588" spans="1:17" ht="14.25" customHeight="1">
      <c r="A588" s="65" t="s">
        <v>3859</v>
      </c>
      <c r="B588" s="58" t="s">
        <v>3860</v>
      </c>
      <c r="C588" s="60" t="s">
        <v>3861</v>
      </c>
      <c r="D588" s="3"/>
      <c r="E588" s="3" t="str">
        <f>IFERROR(VLOOKUP(B518,[9]KV20!A:B,2,FALSE),"")</f>
        <v/>
      </c>
      <c r="F588" s="3"/>
      <c r="G588" s="66" t="str">
        <f>IFERROR(VLOOKUP(B518,[9]KDP!A:B,2,FALSE),"")</f>
        <v/>
      </c>
      <c r="H588" s="3"/>
      <c r="I588" s="3" t="str">
        <f>IFERROR(VLOOKUP(B518,[9]Climate!A:B,2,FALSE),"")</f>
        <v/>
      </c>
      <c r="J588" s="3"/>
      <c r="K588" s="3" t="str">
        <f>IFERROR(VLOOKUP(B518,[9]IMPL_AG!A:B,2,FALSE),"")</f>
        <v/>
      </c>
      <c r="L588" s="3"/>
      <c r="M588" s="3" t="str">
        <f>IFERROR(VLOOKUP(B518,[9]FIN_SYS!A:B,2,FALSE),"")</f>
        <v/>
      </c>
      <c r="N588" s="3"/>
      <c r="O588" s="3" t="str">
        <f>IFERROR(VLOOKUP(B518,[9]GOK_DONOR!A:B,2,FALSE),"")</f>
        <v/>
      </c>
      <c r="P588" s="3"/>
      <c r="Q588" s="3" t="str">
        <f>IFERROR(VLOOKUP(B518,[9]LCDF!A:B,2,FALSE),"")</f>
        <v/>
      </c>
    </row>
    <row r="589" spans="1:17" ht="14.25" customHeight="1">
      <c r="A589" s="67" t="s">
        <v>3866</v>
      </c>
      <c r="B589" s="68" t="s">
        <v>3867</v>
      </c>
      <c r="C589" s="60" t="s">
        <v>3218</v>
      </c>
      <c r="D589" s="3"/>
      <c r="E589" s="3" t="str">
        <f>IFERROR(VLOOKUP(B519,[9]KV20!A:B,2,FALSE),"")</f>
        <v/>
      </c>
      <c r="F589" s="3"/>
      <c r="G589" s="66" t="str">
        <f>IFERROR(VLOOKUP(B519,[9]KDP!A:B,2,FALSE),"")</f>
        <v/>
      </c>
      <c r="H589" s="3"/>
      <c r="I589" s="3" t="str">
        <f>IFERROR(VLOOKUP(B519,[9]Climate!A:B,2,FALSE),"")</f>
        <v/>
      </c>
      <c r="J589" s="3"/>
      <c r="K589" s="3" t="str">
        <f>IFERROR(VLOOKUP(B519,[9]IMPL_AG!A:B,2,FALSE),"")</f>
        <v/>
      </c>
      <c r="L589" s="3"/>
      <c r="M589" s="3" t="str">
        <f>IFERROR(VLOOKUP(B519,[9]FIN_SYS!A:B,2,FALSE),"")</f>
        <v/>
      </c>
      <c r="N589" s="3"/>
      <c r="O589" s="3" t="str">
        <f>IFERROR(VLOOKUP(B519,[9]GOK_DONOR!A:B,2,FALSE),"")</f>
        <v/>
      </c>
      <c r="P589" s="3"/>
      <c r="Q589" s="3" t="str">
        <f>IFERROR(VLOOKUP(B519,[9]LCDF!A:B,2,FALSE),"")</f>
        <v/>
      </c>
    </row>
    <row r="590" spans="1:17" ht="14.25" customHeight="1">
      <c r="A590" s="67" t="s">
        <v>3870</v>
      </c>
      <c r="B590" s="68" t="s">
        <v>3871</v>
      </c>
      <c r="C590" s="60" t="s">
        <v>3872</v>
      </c>
      <c r="D590" s="3"/>
      <c r="E590" s="3" t="str">
        <f>IFERROR(VLOOKUP(B520,[9]KV20!A:B,2,FALSE),"")</f>
        <v/>
      </c>
      <c r="F590" s="3"/>
      <c r="G590" s="66" t="str">
        <f>IFERROR(VLOOKUP(B520,[9]KDP!A:B,2,FALSE),"")</f>
        <v/>
      </c>
      <c r="H590" s="3"/>
      <c r="I590" s="3" t="str">
        <f>IFERROR(VLOOKUP(B520,[9]Climate!A:B,2,FALSE),"")</f>
        <v/>
      </c>
      <c r="J590" s="3"/>
      <c r="K590" s="3" t="str">
        <f>IFERROR(VLOOKUP(B520,[9]IMPL_AG!A:B,2,FALSE),"")</f>
        <v/>
      </c>
      <c r="L590" s="3"/>
      <c r="M590" s="3" t="str">
        <f>IFERROR(VLOOKUP(B520,[9]FIN_SYS!A:B,2,FALSE),"")</f>
        <v/>
      </c>
      <c r="N590" s="3"/>
      <c r="O590" s="3" t="str">
        <f>IFERROR(VLOOKUP(B520,[9]GOK_DONOR!A:B,2,FALSE),"")</f>
        <v/>
      </c>
      <c r="P590" s="3"/>
      <c r="Q590" s="3" t="str">
        <f>IFERROR(VLOOKUP(B520,[9]LCDF!A:B,2,FALSE),"")</f>
        <v/>
      </c>
    </row>
    <row r="591" spans="1:17" ht="14.25" customHeight="1">
      <c r="A591" s="65" t="s">
        <v>3877</v>
      </c>
      <c r="B591" s="58" t="s">
        <v>3878</v>
      </c>
      <c r="C591" s="60" t="s">
        <v>3879</v>
      </c>
      <c r="D591" s="3"/>
      <c r="E591" s="3" t="str">
        <f>IFERROR(VLOOKUP(B521,[9]KV20!A:B,2,FALSE),"")</f>
        <v/>
      </c>
      <c r="F591" s="3"/>
      <c r="G591" s="66" t="str">
        <f>IFERROR(VLOOKUP(B521,[9]KDP!A:B,2,FALSE),"")</f>
        <v/>
      </c>
      <c r="H591" s="3"/>
      <c r="I591" s="3" t="str">
        <f>IFERROR(VLOOKUP(B521,[9]Climate!A:B,2,FALSE),"")</f>
        <v/>
      </c>
      <c r="J591" s="3"/>
      <c r="K591" s="3" t="str">
        <f>IFERROR(VLOOKUP(B521,[9]IMPL_AG!A:B,2,FALSE),"")</f>
        <v/>
      </c>
      <c r="L591" s="3"/>
      <c r="M591" s="3" t="str">
        <f>IFERROR(VLOOKUP(B521,[9]FIN_SYS!A:B,2,FALSE),"")</f>
        <v/>
      </c>
      <c r="N591" s="3"/>
      <c r="O591" s="3" t="str">
        <f>IFERROR(VLOOKUP(B521,[9]GOK_DONOR!A:B,2,FALSE),"")</f>
        <v/>
      </c>
      <c r="P591" s="3"/>
      <c r="Q591" s="3" t="str">
        <f>IFERROR(VLOOKUP(B521,[9]LCDF!A:B,2,FALSE),"")</f>
        <v/>
      </c>
    </row>
    <row r="592" spans="1:17" ht="14.25" customHeight="1">
      <c r="A592" s="65" t="s">
        <v>3882</v>
      </c>
      <c r="B592" s="58" t="s">
        <v>3883</v>
      </c>
      <c r="C592" s="60" t="s">
        <v>3884</v>
      </c>
      <c r="D592" s="3"/>
      <c r="E592" s="3" t="str">
        <f>IFERROR(VLOOKUP(B522,[9]KV20!A:B,2,FALSE),"")</f>
        <v/>
      </c>
      <c r="F592" s="3"/>
      <c r="G592" s="66" t="str">
        <f>IFERROR(VLOOKUP(B522,[9]KDP!A:B,2,FALSE),"")</f>
        <v/>
      </c>
      <c r="H592" s="3"/>
      <c r="I592" s="3" t="str">
        <f>IFERROR(VLOOKUP(B522,[9]Climate!A:B,2,FALSE),"")</f>
        <v/>
      </c>
      <c r="J592" s="3"/>
      <c r="K592" s="3" t="str">
        <f>IFERROR(VLOOKUP(B522,[9]IMPL_AG!A:B,2,FALSE),"")</f>
        <v/>
      </c>
      <c r="L592" s="3"/>
      <c r="M592" s="3" t="str">
        <f>IFERROR(VLOOKUP(B522,[9]FIN_SYS!A:B,2,FALSE),"")</f>
        <v/>
      </c>
      <c r="N592" s="3"/>
      <c r="O592" s="3" t="str">
        <f>IFERROR(VLOOKUP(B522,[9]GOK_DONOR!A:B,2,FALSE),"")</f>
        <v/>
      </c>
      <c r="P592" s="3"/>
      <c r="Q592" s="3" t="str">
        <f>IFERROR(VLOOKUP(B522,[9]LCDF!A:B,2,FALSE),"")</f>
        <v/>
      </c>
    </row>
    <row r="593" spans="1:17" ht="14.25" customHeight="1">
      <c r="A593" s="65" t="s">
        <v>3891</v>
      </c>
      <c r="B593" s="58" t="s">
        <v>3892</v>
      </c>
      <c r="C593" s="60" t="s">
        <v>3893</v>
      </c>
      <c r="D593" s="3"/>
      <c r="E593" s="3" t="str">
        <f>IFERROR(VLOOKUP(B523,[9]KV20!A:B,2,FALSE),"")</f>
        <v/>
      </c>
      <c r="F593" s="3"/>
      <c r="G593" s="66" t="str">
        <f>IFERROR(VLOOKUP(B523,[9]KDP!A:B,2,FALSE),"")</f>
        <v/>
      </c>
      <c r="H593" s="3"/>
      <c r="I593" s="3" t="str">
        <f>IFERROR(VLOOKUP(B523,[9]Climate!A:B,2,FALSE),"")</f>
        <v/>
      </c>
      <c r="J593" s="3"/>
      <c r="K593" s="3" t="str">
        <f>IFERROR(VLOOKUP(B523,[9]IMPL_AG!A:B,2,FALSE),"")</f>
        <v/>
      </c>
      <c r="L593" s="3"/>
      <c r="M593" s="3" t="str">
        <f>IFERROR(VLOOKUP(B523,[9]FIN_SYS!A:B,2,FALSE),"")</f>
        <v/>
      </c>
      <c r="N593" s="3"/>
      <c r="O593" s="3" t="str">
        <f>IFERROR(VLOOKUP(B523,[9]GOK_DONOR!A:B,2,FALSE),"")</f>
        <v/>
      </c>
      <c r="P593" s="3"/>
      <c r="Q593" s="3" t="str">
        <f>IFERROR(VLOOKUP(B523,[9]LCDF!A:B,2,FALSE),"")</f>
        <v/>
      </c>
    </row>
    <row r="594" spans="1:17" ht="14.25" customHeight="1">
      <c r="A594" s="65" t="s">
        <v>3902</v>
      </c>
      <c r="B594" s="58" t="s">
        <v>3903</v>
      </c>
      <c r="C594" s="60" t="s">
        <v>3904</v>
      </c>
      <c r="D594" s="3"/>
      <c r="E594" s="3" t="str">
        <f>IFERROR(VLOOKUP(B524,[9]KV20!A:B,2,FALSE),"")</f>
        <v/>
      </c>
      <c r="F594" s="3"/>
      <c r="G594" s="66" t="str">
        <f>IFERROR(VLOOKUP(B524,[9]KDP!A:B,2,FALSE),"")</f>
        <v/>
      </c>
      <c r="H594" s="3"/>
      <c r="I594" s="3" t="str">
        <f>IFERROR(VLOOKUP(B524,[9]Climate!A:B,2,FALSE),"")</f>
        <v/>
      </c>
      <c r="J594" s="3"/>
      <c r="K594" s="3" t="str">
        <f>IFERROR(VLOOKUP(B524,[9]IMPL_AG!A:B,2,FALSE),"")</f>
        <v/>
      </c>
      <c r="L594" s="3"/>
      <c r="M594" s="3" t="str">
        <f>IFERROR(VLOOKUP(B524,[9]FIN_SYS!A:B,2,FALSE),"")</f>
        <v/>
      </c>
      <c r="N594" s="3"/>
      <c r="O594" s="3" t="str">
        <f>IFERROR(VLOOKUP(B524,[9]GOK_DONOR!A:B,2,FALSE),"")</f>
        <v/>
      </c>
      <c r="P594" s="3"/>
      <c r="Q594" s="3" t="str">
        <f>IFERROR(VLOOKUP(B524,[9]LCDF!A:B,2,FALSE),"")</f>
        <v/>
      </c>
    </row>
    <row r="595" spans="1:17" ht="14.25" customHeight="1">
      <c r="A595" s="65" t="s">
        <v>3911</v>
      </c>
      <c r="B595" s="58" t="s">
        <v>3912</v>
      </c>
      <c r="C595" s="60" t="s">
        <v>3913</v>
      </c>
      <c r="D595" s="3"/>
      <c r="E595" s="3" t="str">
        <f>IFERROR(VLOOKUP(B525,[9]KV20!A:B,2,FALSE),"")</f>
        <v/>
      </c>
      <c r="F595" s="3"/>
      <c r="G595" s="66" t="str">
        <f>IFERROR(VLOOKUP(B525,[9]KDP!A:B,2,FALSE),"")</f>
        <v/>
      </c>
      <c r="H595" s="3"/>
      <c r="I595" s="3" t="str">
        <f>IFERROR(VLOOKUP(B525,[9]Climate!A:B,2,FALSE),"")</f>
        <v/>
      </c>
      <c r="J595" s="3"/>
      <c r="K595" s="3" t="str">
        <f>IFERROR(VLOOKUP(B525,[9]IMPL_AG!A:B,2,FALSE),"")</f>
        <v/>
      </c>
      <c r="L595" s="3"/>
      <c r="M595" s="3" t="str">
        <f>IFERROR(VLOOKUP(B525,[9]FIN_SYS!A:B,2,FALSE),"")</f>
        <v/>
      </c>
      <c r="N595" s="3"/>
      <c r="O595" s="3" t="str">
        <f>IFERROR(VLOOKUP(B525,[9]GOK_DONOR!A:B,2,FALSE),"")</f>
        <v/>
      </c>
      <c r="P595" s="3"/>
      <c r="Q595" s="3" t="str">
        <f>IFERROR(VLOOKUP(B525,[9]LCDF!A:B,2,FALSE),"")</f>
        <v/>
      </c>
    </row>
    <row r="596" spans="1:17" ht="14.25" customHeight="1">
      <c r="A596" s="65" t="s">
        <v>3920</v>
      </c>
      <c r="B596" s="58" t="s">
        <v>3922</v>
      </c>
      <c r="C596" s="60" t="s">
        <v>3923</v>
      </c>
      <c r="D596" s="3"/>
      <c r="E596" s="3" t="str">
        <f>IFERROR(VLOOKUP(B526,[9]KV20!A:B,2,FALSE),"")</f>
        <v/>
      </c>
      <c r="F596" s="3"/>
      <c r="G596" s="66" t="str">
        <f>IFERROR(VLOOKUP(B526,[9]KDP!A:B,2,FALSE),"")</f>
        <v/>
      </c>
      <c r="H596" s="3"/>
      <c r="I596" s="3" t="str">
        <f>IFERROR(VLOOKUP(B526,[9]Climate!A:B,2,FALSE),"")</f>
        <v/>
      </c>
      <c r="J596" s="3"/>
      <c r="K596" s="3" t="str">
        <f>IFERROR(VLOOKUP(B526,[9]IMPL_AG!A:B,2,FALSE),"")</f>
        <v/>
      </c>
      <c r="L596" s="3"/>
      <c r="M596" s="3" t="str">
        <f>IFERROR(VLOOKUP(B526,[9]FIN_SYS!A:B,2,FALSE),"")</f>
        <v/>
      </c>
      <c r="N596" s="3"/>
      <c r="O596" s="3" t="str">
        <f>IFERROR(VLOOKUP(B526,[9]GOK_DONOR!A:B,2,FALSE),"")</f>
        <v/>
      </c>
      <c r="P596" s="3"/>
      <c r="Q596" s="3" t="str">
        <f>IFERROR(VLOOKUP(B526,[9]LCDF!A:B,2,FALSE),"")</f>
        <v/>
      </c>
    </row>
    <row r="597" spans="1:17" ht="14.25" customHeight="1">
      <c r="A597" s="65" t="s">
        <v>3930</v>
      </c>
      <c r="B597" s="58" t="s">
        <v>3931</v>
      </c>
      <c r="C597" s="60" t="s">
        <v>3932</v>
      </c>
      <c r="D597" s="3"/>
      <c r="E597" s="3" t="str">
        <f>IFERROR(VLOOKUP(B527,[9]KV20!A:B,2,FALSE),"")</f>
        <v/>
      </c>
      <c r="F597" s="3"/>
      <c r="G597" s="66" t="str">
        <f>IFERROR(VLOOKUP(B527,[9]KDP!A:B,2,FALSE),"")</f>
        <v/>
      </c>
      <c r="H597" s="3"/>
      <c r="I597" s="3" t="str">
        <f>IFERROR(VLOOKUP(B527,[9]Climate!A:B,2,FALSE),"")</f>
        <v/>
      </c>
      <c r="J597" s="3"/>
      <c r="K597" s="3" t="str">
        <f>IFERROR(VLOOKUP(B527,[9]IMPL_AG!A:B,2,FALSE),"")</f>
        <v/>
      </c>
      <c r="L597" s="3"/>
      <c r="M597" s="3" t="str">
        <f>IFERROR(VLOOKUP(B527,[9]FIN_SYS!A:B,2,FALSE),"")</f>
        <v/>
      </c>
      <c r="N597" s="3"/>
      <c r="O597" s="3" t="str">
        <f>IFERROR(VLOOKUP(B527,[9]GOK_DONOR!A:B,2,FALSE),"")</f>
        <v/>
      </c>
      <c r="P597" s="3"/>
      <c r="Q597" s="3" t="str">
        <f>IFERROR(VLOOKUP(B527,[9]LCDF!A:B,2,FALSE),"")</f>
        <v/>
      </c>
    </row>
    <row r="598" spans="1:17" ht="14.25" customHeight="1">
      <c r="A598" s="65" t="s">
        <v>3947</v>
      </c>
      <c r="B598" s="58" t="s">
        <v>3948</v>
      </c>
      <c r="C598" s="60" t="s">
        <v>3949</v>
      </c>
      <c r="D598" s="3"/>
      <c r="E598" s="3" t="str">
        <f>IFERROR(VLOOKUP(B528,[9]KV20!A:B,2,FALSE),"")</f>
        <v/>
      </c>
      <c r="F598" s="3"/>
      <c r="G598" s="66" t="str">
        <f>IFERROR(VLOOKUP(B528,[9]KDP!A:B,2,FALSE),"")</f>
        <v/>
      </c>
      <c r="H598" s="3"/>
      <c r="I598" s="3" t="str">
        <f>IFERROR(VLOOKUP(B528,[9]Climate!A:B,2,FALSE),"")</f>
        <v/>
      </c>
      <c r="J598" s="3"/>
      <c r="K598" s="3" t="str">
        <f>IFERROR(VLOOKUP(B528,[9]IMPL_AG!A:B,2,FALSE),"")</f>
        <v/>
      </c>
      <c r="L598" s="3"/>
      <c r="M598" s="3" t="str">
        <f>IFERROR(VLOOKUP(B528,[9]FIN_SYS!A:B,2,FALSE),"")</f>
        <v/>
      </c>
      <c r="N598" s="3"/>
      <c r="O598" s="3" t="str">
        <f>IFERROR(VLOOKUP(B528,[9]GOK_DONOR!A:B,2,FALSE),"")</f>
        <v/>
      </c>
      <c r="P598" s="3"/>
      <c r="Q598" s="3" t="str">
        <f>IFERROR(VLOOKUP(B528,[9]LCDF!A:B,2,FALSE),"")</f>
        <v/>
      </c>
    </row>
    <row r="599" spans="1:17" ht="14.25" customHeight="1">
      <c r="A599" s="67" t="s">
        <v>3960</v>
      </c>
      <c r="B599" s="68" t="s">
        <v>3961</v>
      </c>
      <c r="C599" s="60" t="s">
        <v>3962</v>
      </c>
      <c r="D599" s="3"/>
      <c r="E599" s="3" t="str">
        <f>IFERROR(VLOOKUP(B529,[9]KV20!A:B,2,FALSE),"")</f>
        <v/>
      </c>
      <c r="F599" s="3"/>
      <c r="G599" s="66" t="str">
        <f>IFERROR(VLOOKUP(B529,[9]KDP!A:B,2,FALSE),"")</f>
        <v/>
      </c>
      <c r="H599" s="3"/>
      <c r="I599" s="3" t="str">
        <f>IFERROR(VLOOKUP(B529,[9]Climate!A:B,2,FALSE),"")</f>
        <v/>
      </c>
      <c r="J599" s="3"/>
      <c r="K599" s="3" t="str">
        <f>IFERROR(VLOOKUP(B529,[9]IMPL_AG!A:B,2,FALSE),"")</f>
        <v/>
      </c>
      <c r="L599" s="3"/>
      <c r="M599" s="3" t="str">
        <f>IFERROR(VLOOKUP(B529,[9]FIN_SYS!A:B,2,FALSE),"")</f>
        <v/>
      </c>
      <c r="N599" s="3"/>
      <c r="O599" s="3" t="str">
        <f>IFERROR(VLOOKUP(B529,[9]GOK_DONOR!A:B,2,FALSE),"")</f>
        <v/>
      </c>
      <c r="P599" s="3"/>
      <c r="Q599" s="3" t="str">
        <f>IFERROR(VLOOKUP(B529,[9]LCDF!A:B,2,FALSE),"")</f>
        <v/>
      </c>
    </row>
    <row r="600" spans="1:17" ht="14.25" customHeight="1">
      <c r="A600" s="65" t="s">
        <v>3970</v>
      </c>
      <c r="B600" s="58" t="s">
        <v>3971</v>
      </c>
      <c r="C600" s="60" t="s">
        <v>3972</v>
      </c>
      <c r="D600" s="3"/>
      <c r="E600" s="3" t="str">
        <f>IFERROR(VLOOKUP(B530,[9]KV20!A:B,2,FALSE),"")</f>
        <v/>
      </c>
      <c r="F600" s="3"/>
      <c r="G600" s="66" t="str">
        <f>IFERROR(VLOOKUP(B530,[9]KDP!A:B,2,FALSE),"")</f>
        <v/>
      </c>
      <c r="H600" s="3"/>
      <c r="I600" s="3" t="str">
        <f>IFERROR(VLOOKUP(B530,[9]Climate!A:B,2,FALSE),"")</f>
        <v/>
      </c>
      <c r="J600" s="3"/>
      <c r="K600" s="3" t="str">
        <f>IFERROR(VLOOKUP(B530,[9]IMPL_AG!A:B,2,FALSE),"")</f>
        <v/>
      </c>
      <c r="L600" s="3"/>
      <c r="M600" s="3" t="str">
        <f>IFERROR(VLOOKUP(B530,[9]FIN_SYS!A:B,2,FALSE),"")</f>
        <v/>
      </c>
      <c r="N600" s="3"/>
      <c r="O600" s="3" t="str">
        <f>IFERROR(VLOOKUP(B530,[9]GOK_DONOR!A:B,2,FALSE),"")</f>
        <v/>
      </c>
      <c r="P600" s="3"/>
      <c r="Q600" s="3" t="str">
        <f>IFERROR(VLOOKUP(B530,[9]LCDF!A:B,2,FALSE),"")</f>
        <v/>
      </c>
    </row>
    <row r="601" spans="1:17" ht="14.25" customHeight="1">
      <c r="A601" s="65" t="s">
        <v>3980</v>
      </c>
      <c r="B601" s="58" t="s">
        <v>3981</v>
      </c>
      <c r="C601" s="60" t="s">
        <v>3982</v>
      </c>
      <c r="D601" s="3"/>
      <c r="E601" s="3" t="str">
        <f>IFERROR(VLOOKUP(B531,[9]KV20!A:B,2,FALSE),"")</f>
        <v/>
      </c>
      <c r="F601" s="3"/>
      <c r="G601" s="66" t="str">
        <f>IFERROR(VLOOKUP(B531,[9]KDP!A:B,2,FALSE),"")</f>
        <v/>
      </c>
      <c r="H601" s="3"/>
      <c r="I601" s="3" t="str">
        <f>IFERROR(VLOOKUP(B531,[9]Climate!A:B,2,FALSE),"")</f>
        <v/>
      </c>
      <c r="J601" s="3"/>
      <c r="K601" s="3" t="str">
        <f>IFERROR(VLOOKUP(B531,[9]IMPL_AG!A:B,2,FALSE),"")</f>
        <v/>
      </c>
      <c r="L601" s="3"/>
      <c r="M601" s="3" t="str">
        <f>IFERROR(VLOOKUP(B531,[9]FIN_SYS!A:B,2,FALSE),"")</f>
        <v/>
      </c>
      <c r="N601" s="3"/>
      <c r="O601" s="3" t="str">
        <f>IFERROR(VLOOKUP(B531,[9]GOK_DONOR!A:B,2,FALSE),"")</f>
        <v/>
      </c>
      <c r="P601" s="3"/>
      <c r="Q601" s="3" t="str">
        <f>IFERROR(VLOOKUP(B531,[9]LCDF!A:B,2,FALSE),"")</f>
        <v/>
      </c>
    </row>
    <row r="602" spans="1:17" ht="14.25" customHeight="1">
      <c r="A602" s="65" t="s">
        <v>3988</v>
      </c>
      <c r="B602" s="58" t="s">
        <v>3989</v>
      </c>
      <c r="C602" s="60" t="s">
        <v>1004</v>
      </c>
      <c r="D602" s="3"/>
      <c r="E602" s="3" t="str">
        <f>IFERROR(VLOOKUP(B532,[9]KV20!A:B,2,FALSE),"")</f>
        <v/>
      </c>
      <c r="F602" s="3"/>
      <c r="G602" s="66" t="str">
        <f>IFERROR(VLOOKUP(B532,[9]KDP!A:B,2,FALSE),"")</f>
        <v/>
      </c>
      <c r="H602" s="3"/>
      <c r="I602" s="3" t="str">
        <f>IFERROR(VLOOKUP(B532,[9]Climate!A:B,2,FALSE),"")</f>
        <v/>
      </c>
      <c r="J602" s="3"/>
      <c r="K602" s="3" t="str">
        <f>IFERROR(VLOOKUP(B532,[9]IMPL_AG!A:B,2,FALSE),"")</f>
        <v/>
      </c>
      <c r="L602" s="3"/>
      <c r="M602" s="3" t="str">
        <f>IFERROR(VLOOKUP(B532,[9]FIN_SYS!A:B,2,FALSE),"")</f>
        <v/>
      </c>
      <c r="N602" s="3"/>
      <c r="O602" s="3" t="str">
        <f>IFERROR(VLOOKUP(B532,[9]GOK_DONOR!A:B,2,FALSE),"")</f>
        <v/>
      </c>
      <c r="P602" s="3"/>
      <c r="Q602" s="3" t="str">
        <f>IFERROR(VLOOKUP(B532,[9]LCDF!A:B,2,FALSE),"")</f>
        <v/>
      </c>
    </row>
    <row r="603" spans="1:17" ht="14.25" customHeight="1">
      <c r="A603" s="65" t="s">
        <v>3993</v>
      </c>
      <c r="B603" s="58" t="s">
        <v>3994</v>
      </c>
      <c r="C603" s="60" t="s">
        <v>3995</v>
      </c>
      <c r="D603" s="3"/>
      <c r="E603" s="3" t="str">
        <f>IFERROR(VLOOKUP(B533,[9]KV20!A:B,2,FALSE),"")</f>
        <v/>
      </c>
      <c r="F603" s="3"/>
      <c r="G603" s="66" t="str">
        <f>IFERROR(VLOOKUP(B533,[9]KDP!A:B,2,FALSE),"")</f>
        <v/>
      </c>
      <c r="H603" s="3"/>
      <c r="I603" s="3" t="str">
        <f>IFERROR(VLOOKUP(B533,[9]Climate!A:B,2,FALSE),"")</f>
        <v/>
      </c>
      <c r="J603" s="3"/>
      <c r="K603" s="3" t="str">
        <f>IFERROR(VLOOKUP(B533,[9]IMPL_AG!A:B,2,FALSE),"")</f>
        <v/>
      </c>
      <c r="L603" s="3"/>
      <c r="M603" s="3" t="str">
        <f>IFERROR(VLOOKUP(B533,[9]FIN_SYS!A:B,2,FALSE),"")</f>
        <v/>
      </c>
      <c r="N603" s="3"/>
      <c r="O603" s="3" t="str">
        <f>IFERROR(VLOOKUP(B533,[9]GOK_DONOR!A:B,2,FALSE),"")</f>
        <v/>
      </c>
      <c r="P603" s="3"/>
      <c r="Q603" s="3" t="str">
        <f>IFERROR(VLOOKUP(B533,[9]LCDF!A:B,2,FALSE),"")</f>
        <v/>
      </c>
    </row>
    <row r="604" spans="1:17" ht="14.25" customHeight="1">
      <c r="A604" s="65" t="s">
        <v>4001</v>
      </c>
      <c r="B604" s="58" t="s">
        <v>4002</v>
      </c>
      <c r="C604" s="60" t="s">
        <v>4003</v>
      </c>
      <c r="D604" s="3"/>
      <c r="E604" s="3" t="str">
        <f>IFERROR(VLOOKUP(B534,[9]KV20!A:B,2,FALSE),"")</f>
        <v/>
      </c>
      <c r="F604" s="3"/>
      <c r="G604" s="66" t="str">
        <f>IFERROR(VLOOKUP(B534,[9]KDP!A:B,2,FALSE),"")</f>
        <v/>
      </c>
      <c r="H604" s="3"/>
      <c r="I604" s="3" t="str">
        <f>IFERROR(VLOOKUP(B534,[9]Climate!A:B,2,FALSE),"")</f>
        <v/>
      </c>
      <c r="J604" s="3"/>
      <c r="K604" s="3" t="str">
        <f>IFERROR(VLOOKUP(B534,[9]IMPL_AG!A:B,2,FALSE),"")</f>
        <v/>
      </c>
      <c r="L604" s="3"/>
      <c r="M604" s="3" t="str">
        <f>IFERROR(VLOOKUP(B534,[9]FIN_SYS!A:B,2,FALSE),"")</f>
        <v/>
      </c>
      <c r="N604" s="3"/>
      <c r="O604" s="3" t="str">
        <f>IFERROR(VLOOKUP(B534,[9]GOK_DONOR!A:B,2,FALSE),"")</f>
        <v/>
      </c>
      <c r="P604" s="3"/>
      <c r="Q604" s="3" t="str">
        <f>IFERROR(VLOOKUP(B534,[9]LCDF!A:B,2,FALSE),"")</f>
        <v/>
      </c>
    </row>
    <row r="605" spans="1:17" ht="14.25" customHeight="1">
      <c r="A605" s="65" t="s">
        <v>4009</v>
      </c>
      <c r="B605" s="58" t="s">
        <v>4012</v>
      </c>
      <c r="C605" s="60" t="s">
        <v>4013</v>
      </c>
      <c r="D605" s="3"/>
      <c r="E605" s="3" t="str">
        <f>IFERROR(VLOOKUP(B535,[9]KV20!A:B,2,FALSE),"")</f>
        <v/>
      </c>
      <c r="F605" s="3"/>
      <c r="G605" s="66" t="str">
        <f>IFERROR(VLOOKUP(B535,[9]KDP!A:B,2,FALSE),"")</f>
        <v/>
      </c>
      <c r="H605" s="3"/>
      <c r="I605" s="3" t="str">
        <f>IFERROR(VLOOKUP(B535,[9]Climate!A:B,2,FALSE),"")</f>
        <v/>
      </c>
      <c r="J605" s="3"/>
      <c r="K605" s="3" t="str">
        <f>IFERROR(VLOOKUP(B535,[9]IMPL_AG!A:B,2,FALSE),"")</f>
        <v/>
      </c>
      <c r="L605" s="3"/>
      <c r="M605" s="3" t="str">
        <f>IFERROR(VLOOKUP(B535,[9]FIN_SYS!A:B,2,FALSE),"")</f>
        <v/>
      </c>
      <c r="N605" s="3"/>
      <c r="O605" s="3" t="str">
        <f>IFERROR(VLOOKUP(B535,[9]GOK_DONOR!A:B,2,FALSE),"")</f>
        <v/>
      </c>
      <c r="P605" s="3"/>
      <c r="Q605" s="3" t="str">
        <f>IFERROR(VLOOKUP(B535,[9]LCDF!A:B,2,FALSE),"")</f>
        <v/>
      </c>
    </row>
    <row r="606" spans="1:17" ht="14.25" customHeight="1">
      <c r="A606" s="67" t="s">
        <v>4022</v>
      </c>
      <c r="B606" s="68" t="s">
        <v>4023</v>
      </c>
      <c r="C606" s="60" t="s">
        <v>3568</v>
      </c>
      <c r="D606" s="3"/>
      <c r="E606" s="3" t="str">
        <f>IFERROR(VLOOKUP(B537,[9]KV20!A:B,2,FALSE),"")</f>
        <v/>
      </c>
      <c r="F606" s="3"/>
      <c r="G606" s="66" t="str">
        <f>IFERROR(VLOOKUP(B537,[9]KDP!A:B,2,FALSE),"")</f>
        <v/>
      </c>
      <c r="H606" s="3"/>
      <c r="I606" s="3" t="str">
        <f>IFERROR(VLOOKUP(B537,[9]Climate!A:B,2,FALSE),"")</f>
        <v/>
      </c>
      <c r="J606" s="3"/>
      <c r="K606" s="3" t="str">
        <f>IFERROR(VLOOKUP(B537,[9]IMPL_AG!A:B,2,FALSE),"")</f>
        <v/>
      </c>
      <c r="L606" s="3"/>
      <c r="M606" s="3" t="str">
        <f>IFERROR(VLOOKUP(B537,[9]FIN_SYS!A:B,2,FALSE),"")</f>
        <v/>
      </c>
      <c r="N606" s="3"/>
      <c r="O606" s="3" t="str">
        <f>IFERROR(VLOOKUP(B537,[9]GOK_DONOR!A:B,2,FALSE),"")</f>
        <v/>
      </c>
      <c r="P606" s="3"/>
      <c r="Q606" s="3" t="str">
        <f>IFERROR(VLOOKUP(B537,[9]LCDF!A:B,2,FALSE),"")</f>
        <v/>
      </c>
    </row>
    <row r="607" spans="1:17" ht="14.25" customHeight="1">
      <c r="A607" s="65" t="s">
        <v>4029</v>
      </c>
      <c r="B607" s="58" t="s">
        <v>4030</v>
      </c>
      <c r="C607" s="60" t="s">
        <v>4031</v>
      </c>
      <c r="D607" s="3"/>
      <c r="E607" s="3" t="str">
        <f>IFERROR(VLOOKUP(B538,[9]KV20!A:B,2,FALSE),"")</f>
        <v/>
      </c>
      <c r="F607" s="3"/>
      <c r="G607" s="66" t="str">
        <f>IFERROR(VLOOKUP(B538,[9]KDP!A:B,2,FALSE),"")</f>
        <v/>
      </c>
      <c r="H607" s="3"/>
      <c r="I607" s="3" t="str">
        <f>IFERROR(VLOOKUP(B538,[9]Climate!A:B,2,FALSE),"")</f>
        <v/>
      </c>
      <c r="J607" s="3"/>
      <c r="K607" s="3" t="str">
        <f>IFERROR(VLOOKUP(B538,[9]IMPL_AG!A:B,2,FALSE),"")</f>
        <v/>
      </c>
      <c r="L607" s="3"/>
      <c r="M607" s="3" t="str">
        <f>IFERROR(VLOOKUP(B538,[9]FIN_SYS!A:B,2,FALSE),"")</f>
        <v/>
      </c>
      <c r="N607" s="3"/>
      <c r="O607" s="3" t="str">
        <f>IFERROR(VLOOKUP(B538,[9]GOK_DONOR!A:B,2,FALSE),"")</f>
        <v/>
      </c>
      <c r="P607" s="3"/>
      <c r="Q607" s="3" t="str">
        <f>IFERROR(VLOOKUP(B538,[9]LCDF!A:B,2,FALSE),"")</f>
        <v/>
      </c>
    </row>
    <row r="608" spans="1:17" ht="14.25" customHeight="1">
      <c r="A608" s="65" t="s">
        <v>4038</v>
      </c>
      <c r="B608" s="58" t="s">
        <v>4039</v>
      </c>
      <c r="C608" s="60" t="s">
        <v>4040</v>
      </c>
      <c r="D608" s="3"/>
      <c r="E608" s="3" t="str">
        <f>IFERROR(VLOOKUP(B539,[9]KV20!A:B,2,FALSE),"")</f>
        <v/>
      </c>
      <c r="F608" s="3"/>
      <c r="G608" s="66" t="str">
        <f>IFERROR(VLOOKUP(B539,[9]KDP!A:B,2,FALSE),"")</f>
        <v/>
      </c>
      <c r="H608" s="3"/>
      <c r="I608" s="3" t="str">
        <f>IFERROR(VLOOKUP(B539,[9]Climate!A:B,2,FALSE),"")</f>
        <v/>
      </c>
      <c r="J608" s="3"/>
      <c r="K608" s="3" t="str">
        <f>IFERROR(VLOOKUP(B539,[9]IMPL_AG!A:B,2,FALSE),"")</f>
        <v/>
      </c>
      <c r="L608" s="3"/>
      <c r="M608" s="3" t="str">
        <f>IFERROR(VLOOKUP(B539,[9]FIN_SYS!A:B,2,FALSE),"")</f>
        <v/>
      </c>
      <c r="N608" s="3"/>
      <c r="O608" s="3" t="str">
        <f>IFERROR(VLOOKUP(B539,[9]GOK_DONOR!A:B,2,FALSE),"")</f>
        <v/>
      </c>
      <c r="P608" s="3"/>
      <c r="Q608" s="3" t="str">
        <f>IFERROR(VLOOKUP(B539,[9]LCDF!A:B,2,FALSE),"")</f>
        <v/>
      </c>
    </row>
    <row r="609" spans="1:17" ht="14.25" customHeight="1">
      <c r="A609" s="65" t="s">
        <v>4044</v>
      </c>
      <c r="B609" s="58" t="s">
        <v>4045</v>
      </c>
      <c r="C609" s="60" t="s">
        <v>4046</v>
      </c>
      <c r="D609" s="3"/>
      <c r="E609" s="3" t="str">
        <f>IFERROR(VLOOKUP(B540,[9]KV20!A:B,2,FALSE),"")</f>
        <v/>
      </c>
      <c r="F609" s="3"/>
      <c r="G609" s="66" t="str">
        <f>IFERROR(VLOOKUP(B540,[9]KDP!A:B,2,FALSE),"")</f>
        <v/>
      </c>
      <c r="H609" s="3"/>
      <c r="I609" s="3" t="str">
        <f>IFERROR(VLOOKUP(B540,[9]Climate!A:B,2,FALSE),"")</f>
        <v/>
      </c>
      <c r="J609" s="3"/>
      <c r="K609" s="3" t="str">
        <f>IFERROR(VLOOKUP(B540,[9]IMPL_AG!A:B,2,FALSE),"")</f>
        <v/>
      </c>
      <c r="L609" s="3"/>
      <c r="M609" s="3" t="str">
        <f>IFERROR(VLOOKUP(B540,[9]FIN_SYS!A:B,2,FALSE),"")</f>
        <v/>
      </c>
      <c r="N609" s="3"/>
      <c r="O609" s="3" t="str">
        <f>IFERROR(VLOOKUP(B540,[9]GOK_DONOR!A:B,2,FALSE),"")</f>
        <v/>
      </c>
      <c r="P609" s="3"/>
      <c r="Q609" s="3" t="str">
        <f>IFERROR(VLOOKUP(B540,[9]LCDF!A:B,2,FALSE),"")</f>
        <v/>
      </c>
    </row>
    <row r="610" spans="1:17" ht="14.25" customHeight="1">
      <c r="A610" s="67" t="s">
        <v>4051</v>
      </c>
      <c r="B610" s="68" t="s">
        <v>4052</v>
      </c>
      <c r="C610" s="60" t="s">
        <v>4053</v>
      </c>
      <c r="D610" s="3"/>
      <c r="E610" s="3" t="str">
        <f>IFERROR(VLOOKUP(B541,[9]KV20!A:B,2,FALSE),"")</f>
        <v/>
      </c>
      <c r="F610" s="3"/>
      <c r="G610" s="66" t="str">
        <f>IFERROR(VLOOKUP(B541,[9]KDP!A:B,2,FALSE),"")</f>
        <v/>
      </c>
      <c r="H610" s="3"/>
      <c r="I610" s="3" t="str">
        <f>IFERROR(VLOOKUP(B541,[9]Climate!A:B,2,FALSE),"")</f>
        <v/>
      </c>
      <c r="J610" s="3"/>
      <c r="K610" s="3" t="str">
        <f>IFERROR(VLOOKUP(B541,[9]IMPL_AG!A:B,2,FALSE),"")</f>
        <v/>
      </c>
      <c r="L610" s="3"/>
      <c r="M610" s="3" t="str">
        <f>IFERROR(VLOOKUP(B541,[9]FIN_SYS!A:B,2,FALSE),"")</f>
        <v/>
      </c>
      <c r="N610" s="3"/>
      <c r="O610" s="3" t="str">
        <f>IFERROR(VLOOKUP(B541,[9]GOK_DONOR!A:B,2,FALSE),"")</f>
        <v/>
      </c>
      <c r="P610" s="3"/>
      <c r="Q610" s="3" t="str">
        <f>IFERROR(VLOOKUP(B541,[9]LCDF!A:B,2,FALSE),"")</f>
        <v/>
      </c>
    </row>
    <row r="611" spans="1:17" ht="14.25" customHeight="1">
      <c r="A611" s="65" t="s">
        <v>4057</v>
      </c>
      <c r="B611" s="58" t="s">
        <v>4058</v>
      </c>
      <c r="C611" s="60" t="s">
        <v>4059</v>
      </c>
      <c r="D611" s="3"/>
      <c r="E611" s="3" t="str">
        <f>IFERROR(VLOOKUP(B542,[9]KV20!A:B,2,FALSE),"")</f>
        <v/>
      </c>
      <c r="F611" s="3"/>
      <c r="G611" s="66" t="str">
        <f>IFERROR(VLOOKUP(B542,[9]KDP!A:B,2,FALSE),"")</f>
        <v/>
      </c>
      <c r="H611" s="3"/>
      <c r="I611" s="3" t="str">
        <f>IFERROR(VLOOKUP(B542,[9]Climate!A:B,2,FALSE),"")</f>
        <v/>
      </c>
      <c r="J611" s="3"/>
      <c r="K611" s="3" t="str">
        <f>IFERROR(VLOOKUP(B542,[9]IMPL_AG!A:B,2,FALSE),"")</f>
        <v/>
      </c>
      <c r="L611" s="3"/>
      <c r="M611" s="3" t="str">
        <f>IFERROR(VLOOKUP(B542,[9]FIN_SYS!A:B,2,FALSE),"")</f>
        <v/>
      </c>
      <c r="N611" s="3"/>
      <c r="O611" s="3" t="str">
        <f>IFERROR(VLOOKUP(B542,[9]GOK_DONOR!A:B,2,FALSE),"")</f>
        <v/>
      </c>
      <c r="P611" s="3"/>
      <c r="Q611" s="3" t="str">
        <f>IFERROR(VLOOKUP(B542,[9]LCDF!A:B,2,FALSE),"")</f>
        <v/>
      </c>
    </row>
    <row r="612" spans="1:17" ht="14.25" customHeight="1">
      <c r="A612" s="65" t="s">
        <v>4062</v>
      </c>
      <c r="B612" s="58" t="s">
        <v>4063</v>
      </c>
      <c r="C612" s="60" t="s">
        <v>4065</v>
      </c>
      <c r="D612" s="3"/>
      <c r="E612" s="3" t="str">
        <f>IFERROR(VLOOKUP(B543,[9]KV20!A:B,2,FALSE),"")</f>
        <v/>
      </c>
      <c r="F612" s="3"/>
      <c r="G612" s="66" t="str">
        <f>IFERROR(VLOOKUP(B543,[9]KDP!A:B,2,FALSE),"")</f>
        <v/>
      </c>
      <c r="H612" s="3"/>
      <c r="I612" s="3" t="str">
        <f>IFERROR(VLOOKUP(B543,[9]Climate!A:B,2,FALSE),"")</f>
        <v/>
      </c>
      <c r="J612" s="3"/>
      <c r="K612" s="3" t="str">
        <f>IFERROR(VLOOKUP(B543,[9]IMPL_AG!A:B,2,FALSE),"")</f>
        <v/>
      </c>
      <c r="L612" s="3"/>
      <c r="M612" s="3" t="str">
        <f>IFERROR(VLOOKUP(B543,[9]FIN_SYS!A:B,2,FALSE),"")</f>
        <v/>
      </c>
      <c r="N612" s="3"/>
      <c r="O612" s="3" t="str">
        <f>IFERROR(VLOOKUP(B543,[9]GOK_DONOR!A:B,2,FALSE),"")</f>
        <v/>
      </c>
      <c r="P612" s="3"/>
      <c r="Q612" s="3" t="str">
        <f>IFERROR(VLOOKUP(B543,[9]LCDF!A:B,2,FALSE),"")</f>
        <v/>
      </c>
    </row>
    <row r="613" spans="1:17" ht="14.25" customHeight="1">
      <c r="A613" s="65" t="s">
        <v>4070</v>
      </c>
      <c r="B613" s="58" t="s">
        <v>4071</v>
      </c>
      <c r="C613" s="60" t="s">
        <v>4072</v>
      </c>
      <c r="D613" s="3"/>
      <c r="E613" s="3" t="str">
        <f>IFERROR(VLOOKUP(B544,[9]KV20!A:B,2,FALSE),"")</f>
        <v/>
      </c>
      <c r="F613" s="3"/>
      <c r="G613" s="66" t="str">
        <f>IFERROR(VLOOKUP(B544,[9]KDP!A:B,2,FALSE),"")</f>
        <v/>
      </c>
      <c r="H613" s="3"/>
      <c r="I613" s="3" t="str">
        <f>IFERROR(VLOOKUP(B544,[9]Climate!A:B,2,FALSE),"")</f>
        <v/>
      </c>
      <c r="J613" s="3"/>
      <c r="K613" s="3" t="str">
        <f>IFERROR(VLOOKUP(B544,[9]IMPL_AG!A:B,2,FALSE),"")</f>
        <v/>
      </c>
      <c r="L613" s="3"/>
      <c r="M613" s="3" t="str">
        <f>IFERROR(VLOOKUP(B544,[9]FIN_SYS!A:B,2,FALSE),"")</f>
        <v/>
      </c>
      <c r="N613" s="3"/>
      <c r="O613" s="3" t="str">
        <f>IFERROR(VLOOKUP(B544,[9]GOK_DONOR!A:B,2,FALSE),"")</f>
        <v/>
      </c>
      <c r="P613" s="3"/>
      <c r="Q613" s="3" t="str">
        <f>IFERROR(VLOOKUP(B544,[9]LCDF!A:B,2,FALSE),"")</f>
        <v/>
      </c>
    </row>
    <row r="614" spans="1:17" ht="14.25" customHeight="1">
      <c r="A614" s="65" t="s">
        <v>4077</v>
      </c>
      <c r="B614" s="58" t="s">
        <v>4078</v>
      </c>
      <c r="C614" s="60" t="s">
        <v>4081</v>
      </c>
      <c r="D614" s="3"/>
      <c r="E614" s="3" t="str">
        <f>IFERROR(VLOOKUP(B545,[9]KV20!A:B,2,FALSE),"")</f>
        <v/>
      </c>
      <c r="F614" s="3"/>
      <c r="G614" s="66" t="str">
        <f>IFERROR(VLOOKUP(B545,[9]KDP!A:B,2,FALSE),"")</f>
        <v/>
      </c>
      <c r="H614" s="3"/>
      <c r="I614" s="3" t="str">
        <f>IFERROR(VLOOKUP(B545,[9]Climate!A:B,2,FALSE),"")</f>
        <v/>
      </c>
      <c r="J614" s="3"/>
      <c r="K614" s="3" t="str">
        <f>IFERROR(VLOOKUP(B545,[9]IMPL_AG!A:B,2,FALSE),"")</f>
        <v/>
      </c>
      <c r="L614" s="3"/>
      <c r="M614" s="3" t="str">
        <f>IFERROR(VLOOKUP(B545,[9]FIN_SYS!A:B,2,FALSE),"")</f>
        <v/>
      </c>
      <c r="N614" s="3"/>
      <c r="O614" s="3" t="str">
        <f>IFERROR(VLOOKUP(B545,[9]GOK_DONOR!A:B,2,FALSE),"")</f>
        <v/>
      </c>
      <c r="P614" s="3"/>
      <c r="Q614" s="3" t="str">
        <f>IFERROR(VLOOKUP(B545,[9]LCDF!A:B,2,FALSE),"")</f>
        <v/>
      </c>
    </row>
    <row r="615" spans="1:17" ht="14.25" customHeight="1">
      <c r="A615" s="65" t="s">
        <v>4087</v>
      </c>
      <c r="B615" s="58" t="s">
        <v>4088</v>
      </c>
      <c r="C615" s="60" t="s">
        <v>4089</v>
      </c>
      <c r="D615" s="3"/>
      <c r="E615" s="3" t="str">
        <f>IFERROR(VLOOKUP(B546,[9]KV20!A:B,2,FALSE),"")</f>
        <v/>
      </c>
      <c r="F615" s="3"/>
      <c r="G615" s="66" t="str">
        <f>IFERROR(VLOOKUP(B546,[9]KDP!A:B,2,FALSE),"")</f>
        <v/>
      </c>
      <c r="H615" s="3"/>
      <c r="I615" s="3" t="str">
        <f>IFERROR(VLOOKUP(B546,[9]Climate!A:B,2,FALSE),"")</f>
        <v/>
      </c>
      <c r="J615" s="3"/>
      <c r="K615" s="3" t="str">
        <f>IFERROR(VLOOKUP(B546,[9]IMPL_AG!A:B,2,FALSE),"")</f>
        <v/>
      </c>
      <c r="L615" s="3"/>
      <c r="M615" s="3" t="str">
        <f>IFERROR(VLOOKUP(B546,[9]FIN_SYS!A:B,2,FALSE),"")</f>
        <v/>
      </c>
      <c r="N615" s="3"/>
      <c r="O615" s="3" t="str">
        <f>IFERROR(VLOOKUP(B546,[9]GOK_DONOR!A:B,2,FALSE),"")</f>
        <v/>
      </c>
      <c r="P615" s="3"/>
      <c r="Q615" s="3" t="str">
        <f>IFERROR(VLOOKUP(B546,[9]LCDF!A:B,2,FALSE),"")</f>
        <v/>
      </c>
    </row>
    <row r="616" spans="1:17" ht="14.25" customHeight="1">
      <c r="A616" s="65" t="s">
        <v>4098</v>
      </c>
      <c r="B616" s="58" t="s">
        <v>4099</v>
      </c>
      <c r="C616" s="60" t="s">
        <v>4100</v>
      </c>
      <c r="D616" s="3"/>
      <c r="E616" s="3" t="str">
        <f>IFERROR(VLOOKUP(B548,[9]KV20!A:B,2,FALSE),"")</f>
        <v/>
      </c>
      <c r="F616" s="3"/>
      <c r="G616" s="66" t="str">
        <f>IFERROR(VLOOKUP(B548,[9]KDP!A:B,2,FALSE),"")</f>
        <v/>
      </c>
      <c r="H616" s="3"/>
      <c r="I616" s="3" t="str">
        <f>IFERROR(VLOOKUP(B548,[9]Climate!A:B,2,FALSE),"")</f>
        <v/>
      </c>
      <c r="J616" s="3"/>
      <c r="K616" s="3" t="str">
        <f>IFERROR(VLOOKUP(B548,[9]IMPL_AG!A:B,2,FALSE),"")</f>
        <v/>
      </c>
      <c r="L616" s="3"/>
      <c r="M616" s="3" t="str">
        <f>IFERROR(VLOOKUP(B548,[9]FIN_SYS!A:B,2,FALSE),"")</f>
        <v/>
      </c>
      <c r="N616" s="3"/>
      <c r="O616" s="3" t="str">
        <f>IFERROR(VLOOKUP(B548,[9]GOK_DONOR!A:B,2,FALSE),"")</f>
        <v/>
      </c>
      <c r="P616" s="3"/>
      <c r="Q616" s="3" t="str">
        <f>IFERROR(VLOOKUP(B548,[9]LCDF!A:B,2,FALSE),"")</f>
        <v/>
      </c>
    </row>
    <row r="617" spans="1:17" ht="14.25" customHeight="1">
      <c r="A617" s="67" t="s">
        <v>4107</v>
      </c>
      <c r="B617" s="68" t="s">
        <v>4109</v>
      </c>
      <c r="C617" s="60" t="s">
        <v>4111</v>
      </c>
      <c r="D617" s="3"/>
      <c r="E617" s="3" t="str">
        <f>IFERROR(VLOOKUP(B549,[9]KV20!A:B,2,FALSE),"")</f>
        <v/>
      </c>
      <c r="F617" s="3"/>
      <c r="G617" s="66" t="str">
        <f>IFERROR(VLOOKUP(B549,[9]KDP!A:B,2,FALSE),"")</f>
        <v/>
      </c>
      <c r="H617" s="3"/>
      <c r="I617" s="3" t="str">
        <f>IFERROR(VLOOKUP(B549,[9]Climate!A:B,2,FALSE),"")</f>
        <v/>
      </c>
      <c r="J617" s="3"/>
      <c r="K617" s="3" t="str">
        <f>IFERROR(VLOOKUP(B549,[9]IMPL_AG!A:B,2,FALSE),"")</f>
        <v/>
      </c>
      <c r="L617" s="3"/>
      <c r="M617" s="3" t="str">
        <f>IFERROR(VLOOKUP(B549,[9]FIN_SYS!A:B,2,FALSE),"")</f>
        <v/>
      </c>
      <c r="N617" s="3"/>
      <c r="O617" s="3" t="str">
        <f>IFERROR(VLOOKUP(B549,[9]GOK_DONOR!A:B,2,FALSE),"")</f>
        <v/>
      </c>
      <c r="P617" s="3"/>
      <c r="Q617" s="3" t="str">
        <f>IFERROR(VLOOKUP(B549,[9]LCDF!A:B,2,FALSE),"")</f>
        <v/>
      </c>
    </row>
    <row r="618" spans="1:17" ht="14.25" customHeight="1">
      <c r="A618" s="67" t="s">
        <v>4120</v>
      </c>
      <c r="B618" s="68" t="s">
        <v>4121</v>
      </c>
      <c r="C618" s="60" t="s">
        <v>4122</v>
      </c>
      <c r="D618" s="3"/>
      <c r="E618" s="3" t="str">
        <f>IFERROR(VLOOKUP(B550,[9]KV20!A:B,2,FALSE),"")</f>
        <v/>
      </c>
      <c r="F618" s="3"/>
      <c r="G618" s="66" t="str">
        <f>IFERROR(VLOOKUP(B550,[9]KDP!A:B,2,FALSE),"")</f>
        <v/>
      </c>
      <c r="H618" s="3"/>
      <c r="I618" s="3" t="str">
        <f>IFERROR(VLOOKUP(B550,[9]Climate!A:B,2,FALSE),"")</f>
        <v/>
      </c>
      <c r="J618" s="3"/>
      <c r="K618" s="3" t="str">
        <f>IFERROR(VLOOKUP(B550,[9]IMPL_AG!A:B,2,FALSE),"")</f>
        <v/>
      </c>
      <c r="L618" s="3"/>
      <c r="M618" s="3" t="str">
        <f>IFERROR(VLOOKUP(B550,[9]FIN_SYS!A:B,2,FALSE),"")</f>
        <v/>
      </c>
      <c r="N618" s="3"/>
      <c r="O618" s="3" t="str">
        <f>IFERROR(VLOOKUP(B550,[9]GOK_DONOR!A:B,2,FALSE),"")</f>
        <v/>
      </c>
      <c r="P618" s="3"/>
      <c r="Q618" s="3" t="str">
        <f>IFERROR(VLOOKUP(B550,[9]LCDF!A:B,2,FALSE),"")</f>
        <v/>
      </c>
    </row>
    <row r="619" spans="1:17" ht="14.25" customHeight="1">
      <c r="A619" s="65" t="s">
        <v>4130</v>
      </c>
      <c r="B619" s="58" t="s">
        <v>4133</v>
      </c>
      <c r="C619" s="60" t="s">
        <v>4134</v>
      </c>
      <c r="D619" s="3"/>
      <c r="E619" s="3" t="str">
        <f>IFERROR(VLOOKUP(B551,[9]KV20!A:B,2,FALSE),"")</f>
        <v/>
      </c>
      <c r="F619" s="3"/>
      <c r="G619" s="66" t="str">
        <f>IFERROR(VLOOKUP(B551,[9]KDP!A:B,2,FALSE),"")</f>
        <v/>
      </c>
      <c r="H619" s="3"/>
      <c r="I619" s="3" t="str">
        <f>IFERROR(VLOOKUP(B551,[9]Climate!A:B,2,FALSE),"")</f>
        <v/>
      </c>
      <c r="J619" s="3"/>
      <c r="K619" s="3" t="str">
        <f>IFERROR(VLOOKUP(B551,[9]IMPL_AG!A:B,2,FALSE),"")</f>
        <v/>
      </c>
      <c r="L619" s="3"/>
      <c r="M619" s="3" t="str">
        <f>IFERROR(VLOOKUP(B551,[9]FIN_SYS!A:B,2,FALSE),"")</f>
        <v/>
      </c>
      <c r="N619" s="3"/>
      <c r="O619" s="3" t="str">
        <f>IFERROR(VLOOKUP(B551,[9]GOK_DONOR!A:B,2,FALSE),"")</f>
        <v/>
      </c>
      <c r="P619" s="3"/>
      <c r="Q619" s="3" t="str">
        <f>IFERROR(VLOOKUP(B551,[9]LCDF!A:B,2,FALSE),"")</f>
        <v/>
      </c>
    </row>
    <row r="620" spans="1:17" ht="14.25" customHeight="1">
      <c r="A620" s="65" t="s">
        <v>4142</v>
      </c>
      <c r="B620" s="58" t="s">
        <v>4143</v>
      </c>
      <c r="C620" s="60" t="s">
        <v>4144</v>
      </c>
      <c r="D620" s="3"/>
      <c r="E620" s="3" t="str">
        <f>IFERROR(VLOOKUP(B552,[9]KV20!A:B,2,FALSE),"")</f>
        <v/>
      </c>
      <c r="F620" s="3"/>
      <c r="G620" s="66" t="str">
        <f>IFERROR(VLOOKUP(B552,[9]KDP!A:B,2,FALSE),"")</f>
        <v/>
      </c>
      <c r="H620" s="3"/>
      <c r="I620" s="3" t="str">
        <f>IFERROR(VLOOKUP(B552,[9]Climate!A:B,2,FALSE),"")</f>
        <v/>
      </c>
      <c r="J620" s="3"/>
      <c r="K620" s="3" t="str">
        <f>IFERROR(VLOOKUP(B552,[9]IMPL_AG!A:B,2,FALSE),"")</f>
        <v/>
      </c>
      <c r="L620" s="3"/>
      <c r="M620" s="3" t="str">
        <f>IFERROR(VLOOKUP(B552,[9]FIN_SYS!A:B,2,FALSE),"")</f>
        <v/>
      </c>
      <c r="N620" s="3"/>
      <c r="O620" s="3" t="str">
        <f>IFERROR(VLOOKUP(B552,[9]GOK_DONOR!A:B,2,FALSE),"")</f>
        <v/>
      </c>
      <c r="P620" s="3"/>
      <c r="Q620" s="3" t="str">
        <f>IFERROR(VLOOKUP(B552,[9]LCDF!A:B,2,FALSE),"")</f>
        <v/>
      </c>
    </row>
    <row r="621" spans="1:17" ht="14.25" customHeight="1">
      <c r="A621" s="65" t="s">
        <v>4152</v>
      </c>
      <c r="B621" s="58" t="s">
        <v>4153</v>
      </c>
      <c r="C621" s="60" t="s">
        <v>4155</v>
      </c>
      <c r="D621" s="3"/>
      <c r="E621" s="3" t="str">
        <f>IFERROR(VLOOKUP(B553,[9]KV20!A:B,2,FALSE),"")</f>
        <v/>
      </c>
      <c r="F621" s="3"/>
      <c r="G621" s="66" t="str">
        <f>IFERROR(VLOOKUP(B553,[9]KDP!A:B,2,FALSE),"")</f>
        <v/>
      </c>
      <c r="H621" s="3"/>
      <c r="I621" s="3" t="str">
        <f>IFERROR(VLOOKUP(B553,[9]Climate!A:B,2,FALSE),"")</f>
        <v/>
      </c>
      <c r="J621" s="3"/>
      <c r="K621" s="3" t="str">
        <f>IFERROR(VLOOKUP(B553,[9]IMPL_AG!A:B,2,FALSE),"")</f>
        <v/>
      </c>
      <c r="L621" s="3"/>
      <c r="M621" s="3" t="str">
        <f>IFERROR(VLOOKUP(B553,[9]FIN_SYS!A:B,2,FALSE),"")</f>
        <v/>
      </c>
      <c r="N621" s="3"/>
      <c r="O621" s="3" t="str">
        <f>IFERROR(VLOOKUP(B553,[9]GOK_DONOR!A:B,2,FALSE),"")</f>
        <v/>
      </c>
      <c r="P621" s="3"/>
      <c r="Q621" s="3" t="str">
        <f>IFERROR(VLOOKUP(B553,[9]LCDF!A:B,2,FALSE),"")</f>
        <v/>
      </c>
    </row>
    <row r="622" spans="1:17" ht="14.25" customHeight="1">
      <c r="A622" s="65" t="s">
        <v>4160</v>
      </c>
      <c r="B622" s="58" t="s">
        <v>4162</v>
      </c>
      <c r="C622" s="60" t="s">
        <v>4164</v>
      </c>
      <c r="D622" s="3"/>
      <c r="E622" s="3" t="str">
        <f>IFERROR(VLOOKUP(B554,[9]KV20!A:B,2,FALSE),"")</f>
        <v/>
      </c>
      <c r="F622" s="3"/>
      <c r="G622" s="66" t="str">
        <f>IFERROR(VLOOKUP(B554,[9]KDP!A:B,2,FALSE),"")</f>
        <v/>
      </c>
      <c r="H622" s="3"/>
      <c r="I622" s="3" t="str">
        <f>IFERROR(VLOOKUP(B554,[9]Climate!A:B,2,FALSE),"")</f>
        <v/>
      </c>
      <c r="J622" s="3"/>
      <c r="K622" s="3" t="str">
        <f>IFERROR(VLOOKUP(B554,[9]IMPL_AG!A:B,2,FALSE),"")</f>
        <v/>
      </c>
      <c r="L622" s="3"/>
      <c r="M622" s="3" t="str">
        <f>IFERROR(VLOOKUP(B554,[9]FIN_SYS!A:B,2,FALSE),"")</f>
        <v/>
      </c>
      <c r="N622" s="3"/>
      <c r="O622" s="3" t="str">
        <f>IFERROR(VLOOKUP(B554,[9]GOK_DONOR!A:B,2,FALSE),"")</f>
        <v/>
      </c>
      <c r="P622" s="3"/>
      <c r="Q622" s="3" t="str">
        <f>IFERROR(VLOOKUP(B554,[9]LCDF!A:B,2,FALSE),"")</f>
        <v/>
      </c>
    </row>
    <row r="623" spans="1:17" ht="14.25" customHeight="1">
      <c r="A623" s="65" t="s">
        <v>4170</v>
      </c>
      <c r="B623" s="58" t="s">
        <v>4171</v>
      </c>
      <c r="C623" s="60" t="s">
        <v>4172</v>
      </c>
      <c r="D623" s="3"/>
      <c r="E623" s="3" t="str">
        <f>IFERROR(VLOOKUP(B555,[9]KV20!A:B,2,FALSE),"")</f>
        <v/>
      </c>
      <c r="F623" s="3"/>
      <c r="G623" s="66" t="str">
        <f>IFERROR(VLOOKUP(B555,[9]KDP!A:B,2,FALSE),"")</f>
        <v/>
      </c>
      <c r="H623" s="3"/>
      <c r="I623" s="3" t="str">
        <f>IFERROR(VLOOKUP(B555,[9]Climate!A:B,2,FALSE),"")</f>
        <v/>
      </c>
      <c r="J623" s="3"/>
      <c r="K623" s="3" t="str">
        <f>IFERROR(VLOOKUP(B555,[9]IMPL_AG!A:B,2,FALSE),"")</f>
        <v/>
      </c>
      <c r="L623" s="3"/>
      <c r="M623" s="3" t="str">
        <f>IFERROR(VLOOKUP(B555,[9]FIN_SYS!A:B,2,FALSE),"")</f>
        <v/>
      </c>
      <c r="N623" s="3"/>
      <c r="O623" s="3" t="str">
        <f>IFERROR(VLOOKUP(B555,[9]GOK_DONOR!A:B,2,FALSE),"")</f>
        <v/>
      </c>
      <c r="P623" s="3"/>
      <c r="Q623" s="3" t="str">
        <f>IFERROR(VLOOKUP(B555,[9]LCDF!A:B,2,FALSE),"")</f>
        <v/>
      </c>
    </row>
    <row r="624" spans="1:17" ht="14.25" customHeight="1">
      <c r="A624" s="67" t="s">
        <v>4180</v>
      </c>
      <c r="B624" s="68" t="s">
        <v>4181</v>
      </c>
      <c r="C624" s="60" t="s">
        <v>4182</v>
      </c>
      <c r="D624" s="3"/>
      <c r="E624" s="3" t="str">
        <f>IFERROR(VLOOKUP(B556,[9]KV20!A:B,2,FALSE),"")</f>
        <v/>
      </c>
      <c r="F624" s="3"/>
      <c r="G624" s="66" t="str">
        <f>IFERROR(VLOOKUP(B556,[9]KDP!A:B,2,FALSE),"")</f>
        <v/>
      </c>
      <c r="H624" s="3"/>
      <c r="I624" s="3" t="str">
        <f>IFERROR(VLOOKUP(B556,[9]Climate!A:B,2,FALSE),"")</f>
        <v/>
      </c>
      <c r="J624" s="3"/>
      <c r="K624" s="3" t="str">
        <f>IFERROR(VLOOKUP(B556,[9]IMPL_AG!A:B,2,FALSE),"")</f>
        <v/>
      </c>
      <c r="L624" s="3"/>
      <c r="M624" s="3" t="str">
        <f>IFERROR(VLOOKUP(B556,[9]FIN_SYS!A:B,2,FALSE),"")</f>
        <v/>
      </c>
      <c r="N624" s="3"/>
      <c r="O624" s="3" t="str">
        <f>IFERROR(VLOOKUP(B556,[9]GOK_DONOR!A:B,2,FALSE),"")</f>
        <v/>
      </c>
      <c r="P624" s="3"/>
      <c r="Q624" s="3" t="str">
        <f>IFERROR(VLOOKUP(B556,[9]LCDF!A:B,2,FALSE),"")</f>
        <v/>
      </c>
    </row>
    <row r="625" spans="1:17" ht="14.25" customHeight="1">
      <c r="A625" s="65" t="s">
        <v>4186</v>
      </c>
      <c r="B625" s="58" t="s">
        <v>4187</v>
      </c>
      <c r="C625" s="60" t="s">
        <v>4188</v>
      </c>
      <c r="D625" s="3"/>
      <c r="E625" s="3" t="str">
        <f>IFERROR(VLOOKUP(B557,[9]KV20!A:B,2,FALSE),"")</f>
        <v/>
      </c>
      <c r="F625" s="3"/>
      <c r="G625" s="66" t="str">
        <f>IFERROR(VLOOKUP(B557,[9]KDP!A:B,2,FALSE),"")</f>
        <v/>
      </c>
      <c r="H625" s="3"/>
      <c r="I625" s="3" t="str">
        <f>IFERROR(VLOOKUP(B557,[9]Climate!A:B,2,FALSE),"")</f>
        <v/>
      </c>
      <c r="J625" s="3"/>
      <c r="K625" s="3" t="str">
        <f>IFERROR(VLOOKUP(B557,[9]IMPL_AG!A:B,2,FALSE),"")</f>
        <v/>
      </c>
      <c r="L625" s="3"/>
      <c r="M625" s="3" t="str">
        <f>IFERROR(VLOOKUP(B557,[9]FIN_SYS!A:B,2,FALSE),"")</f>
        <v/>
      </c>
      <c r="N625" s="3"/>
      <c r="O625" s="3" t="str">
        <f>IFERROR(VLOOKUP(B557,[9]GOK_DONOR!A:B,2,FALSE),"")</f>
        <v/>
      </c>
      <c r="P625" s="3"/>
      <c r="Q625" s="3" t="str">
        <f>IFERROR(VLOOKUP(B557,[9]LCDF!A:B,2,FALSE),"")</f>
        <v/>
      </c>
    </row>
    <row r="626" spans="1:17" ht="14.25" customHeight="1">
      <c r="A626" s="65" t="s">
        <v>4190</v>
      </c>
      <c r="B626" s="58" t="s">
        <v>4191</v>
      </c>
      <c r="C626" s="60" t="s">
        <v>4192</v>
      </c>
      <c r="D626" s="3"/>
      <c r="E626" s="3" t="str">
        <f>IFERROR(VLOOKUP(B558,[9]KV20!A:B,2,FALSE),"")</f>
        <v/>
      </c>
      <c r="F626" s="3"/>
      <c r="G626" s="66" t="str">
        <f>IFERROR(VLOOKUP(B558,[9]KDP!A:B,2,FALSE),"")</f>
        <v/>
      </c>
      <c r="H626" s="3"/>
      <c r="I626" s="3" t="str">
        <f>IFERROR(VLOOKUP(B558,[9]Climate!A:B,2,FALSE),"")</f>
        <v/>
      </c>
      <c r="J626" s="3"/>
      <c r="K626" s="3" t="str">
        <f>IFERROR(VLOOKUP(B558,[9]IMPL_AG!A:B,2,FALSE),"")</f>
        <v/>
      </c>
      <c r="L626" s="3"/>
      <c r="M626" s="3" t="str">
        <f>IFERROR(VLOOKUP(B558,[9]FIN_SYS!A:B,2,FALSE),"")</f>
        <v/>
      </c>
      <c r="N626" s="3"/>
      <c r="O626" s="3" t="str">
        <f>IFERROR(VLOOKUP(B558,[9]GOK_DONOR!A:B,2,FALSE),"")</f>
        <v/>
      </c>
      <c r="P626" s="3"/>
      <c r="Q626" s="3" t="str">
        <f>IFERROR(VLOOKUP(B558,[9]LCDF!A:B,2,FALSE),"")</f>
        <v/>
      </c>
    </row>
    <row r="627" spans="1:17" ht="14.25" customHeight="1">
      <c r="A627" s="65" t="s">
        <v>4193</v>
      </c>
      <c r="B627" s="58" t="s">
        <v>4194</v>
      </c>
      <c r="C627" s="60" t="s">
        <v>4195</v>
      </c>
      <c r="D627" s="3"/>
      <c r="E627" s="3" t="str">
        <f>IFERROR(VLOOKUP(B559,[9]KV20!A:B,2,FALSE),"")</f>
        <v/>
      </c>
      <c r="F627" s="3"/>
      <c r="G627" s="66" t="str">
        <f>IFERROR(VLOOKUP(B559,[9]KDP!A:B,2,FALSE),"")</f>
        <v/>
      </c>
      <c r="H627" s="3"/>
      <c r="I627" s="3" t="str">
        <f>IFERROR(VLOOKUP(B559,[9]Climate!A:B,2,FALSE),"")</f>
        <v/>
      </c>
      <c r="J627" s="3"/>
      <c r="K627" s="3" t="str">
        <f>IFERROR(VLOOKUP(B559,[9]IMPL_AG!A:B,2,FALSE),"")</f>
        <v/>
      </c>
      <c r="L627" s="3"/>
      <c r="M627" s="3" t="str">
        <f>IFERROR(VLOOKUP(B559,[9]FIN_SYS!A:B,2,FALSE),"")</f>
        <v/>
      </c>
      <c r="N627" s="3"/>
      <c r="O627" s="3" t="str">
        <f>IFERROR(VLOOKUP(B559,[9]GOK_DONOR!A:B,2,FALSE),"")</f>
        <v/>
      </c>
      <c r="P627" s="3"/>
      <c r="Q627" s="3" t="str">
        <f>IFERROR(VLOOKUP(B559,[9]LCDF!A:B,2,FALSE),"")</f>
        <v/>
      </c>
    </row>
    <row r="628" spans="1:17" ht="14.25" customHeight="1">
      <c r="A628" s="65" t="s">
        <v>4200</v>
      </c>
      <c r="B628" s="58" t="s">
        <v>4201</v>
      </c>
      <c r="C628" s="60" t="s">
        <v>4202</v>
      </c>
      <c r="D628" s="3"/>
      <c r="E628" s="3" t="str">
        <f>IFERROR(VLOOKUP(B560,[9]KV20!A:B,2,FALSE),"")</f>
        <v/>
      </c>
      <c r="F628" s="3"/>
      <c r="G628" s="66" t="str">
        <f>IFERROR(VLOOKUP(B560,[9]KDP!A:B,2,FALSE),"")</f>
        <v/>
      </c>
      <c r="H628" s="3"/>
      <c r="I628" s="3" t="str">
        <f>IFERROR(VLOOKUP(B560,[9]Climate!A:B,2,FALSE),"")</f>
        <v/>
      </c>
      <c r="J628" s="3"/>
      <c r="K628" s="3" t="str">
        <f>IFERROR(VLOOKUP(B560,[9]IMPL_AG!A:B,2,FALSE),"")</f>
        <v/>
      </c>
      <c r="L628" s="3"/>
      <c r="M628" s="3" t="str">
        <f>IFERROR(VLOOKUP(B560,[9]FIN_SYS!A:B,2,FALSE),"")</f>
        <v/>
      </c>
      <c r="N628" s="3"/>
      <c r="O628" s="3" t="str">
        <f>IFERROR(VLOOKUP(B560,[9]GOK_DONOR!A:B,2,FALSE),"")</f>
        <v/>
      </c>
      <c r="P628" s="3"/>
      <c r="Q628" s="3" t="str">
        <f>IFERROR(VLOOKUP(B560,[9]LCDF!A:B,2,FALSE),"")</f>
        <v/>
      </c>
    </row>
    <row r="629" spans="1:17" ht="14.25" customHeight="1">
      <c r="A629" s="65" t="s">
        <v>4208</v>
      </c>
      <c r="B629" s="58" t="s">
        <v>4209</v>
      </c>
      <c r="C629" s="60" t="s">
        <v>4210</v>
      </c>
      <c r="D629" s="3"/>
      <c r="E629" s="3" t="str">
        <f>IFERROR(VLOOKUP(B561,[9]KV20!A:B,2,FALSE),"")</f>
        <v/>
      </c>
      <c r="F629" s="3"/>
      <c r="G629" s="66" t="str">
        <f>IFERROR(VLOOKUP(B561,[9]KDP!A:B,2,FALSE),"")</f>
        <v/>
      </c>
      <c r="H629" s="3"/>
      <c r="I629" s="3" t="str">
        <f>IFERROR(VLOOKUP(B561,[9]Climate!A:B,2,FALSE),"")</f>
        <v/>
      </c>
      <c r="J629" s="3"/>
      <c r="K629" s="3" t="str">
        <f>IFERROR(VLOOKUP(B561,[9]IMPL_AG!A:B,2,FALSE),"")</f>
        <v/>
      </c>
      <c r="L629" s="3"/>
      <c r="M629" s="3" t="str">
        <f>IFERROR(VLOOKUP(B561,[9]FIN_SYS!A:B,2,FALSE),"")</f>
        <v/>
      </c>
      <c r="N629" s="3"/>
      <c r="O629" s="3" t="str">
        <f>IFERROR(VLOOKUP(B561,[9]GOK_DONOR!A:B,2,FALSE),"")</f>
        <v/>
      </c>
      <c r="P629" s="3"/>
      <c r="Q629" s="3" t="str">
        <f>IFERROR(VLOOKUP(B561,[9]LCDF!A:B,2,FALSE),"")</f>
        <v/>
      </c>
    </row>
    <row r="630" spans="1:17" ht="14.25" customHeight="1">
      <c r="A630" s="65" t="s">
        <v>4215</v>
      </c>
      <c r="B630" s="58" t="s">
        <v>4216</v>
      </c>
      <c r="C630" s="60" t="s">
        <v>4217</v>
      </c>
      <c r="D630" s="3"/>
      <c r="E630" s="3" t="str">
        <f>IFERROR(VLOOKUP(B562,[9]KV20!A:B,2,FALSE),"")</f>
        <v/>
      </c>
      <c r="F630" s="3"/>
      <c r="G630" s="66" t="str">
        <f>IFERROR(VLOOKUP(B562,[9]KDP!A:B,2,FALSE),"")</f>
        <v/>
      </c>
      <c r="H630" s="3"/>
      <c r="I630" s="3" t="str">
        <f>IFERROR(VLOOKUP(B562,[9]Climate!A:B,2,FALSE),"")</f>
        <v/>
      </c>
      <c r="J630" s="3"/>
      <c r="K630" s="3" t="str">
        <f>IFERROR(VLOOKUP(B562,[9]IMPL_AG!A:B,2,FALSE),"")</f>
        <v/>
      </c>
      <c r="L630" s="3"/>
      <c r="M630" s="3" t="str">
        <f>IFERROR(VLOOKUP(B562,[9]FIN_SYS!A:B,2,FALSE),"")</f>
        <v/>
      </c>
      <c r="N630" s="3"/>
      <c r="O630" s="3" t="str">
        <f>IFERROR(VLOOKUP(B562,[9]GOK_DONOR!A:B,2,FALSE),"")</f>
        <v/>
      </c>
      <c r="P630" s="3"/>
      <c r="Q630" s="3" t="str">
        <f>IFERROR(VLOOKUP(B562,[9]LCDF!A:B,2,FALSE),"")</f>
        <v/>
      </c>
    </row>
    <row r="631" spans="1:17" ht="14.25" customHeight="1">
      <c r="A631" s="65" t="s">
        <v>4221</v>
      </c>
      <c r="B631" s="58" t="s">
        <v>4222</v>
      </c>
      <c r="C631" s="60" t="s">
        <v>4223</v>
      </c>
      <c r="D631" s="3"/>
      <c r="E631" s="3" t="str">
        <f>IFERROR(VLOOKUP(B563,[9]KV20!A:B,2,FALSE),"")</f>
        <v/>
      </c>
      <c r="F631" s="3"/>
      <c r="G631" s="66" t="str">
        <f>IFERROR(VLOOKUP(B563,[9]KDP!A:B,2,FALSE),"")</f>
        <v/>
      </c>
      <c r="H631" s="3"/>
      <c r="I631" s="3" t="str">
        <f>IFERROR(VLOOKUP(B563,[9]Climate!A:B,2,FALSE),"")</f>
        <v/>
      </c>
      <c r="J631" s="3"/>
      <c r="K631" s="3" t="str">
        <f>IFERROR(VLOOKUP(B563,[9]IMPL_AG!A:B,2,FALSE),"")</f>
        <v/>
      </c>
      <c r="L631" s="3"/>
      <c r="M631" s="3" t="str">
        <f>IFERROR(VLOOKUP(B563,[9]FIN_SYS!A:B,2,FALSE),"")</f>
        <v/>
      </c>
      <c r="N631" s="3"/>
      <c r="O631" s="3" t="str">
        <f>IFERROR(VLOOKUP(B563,[9]GOK_DONOR!A:B,2,FALSE),"")</f>
        <v/>
      </c>
      <c r="P631" s="3"/>
      <c r="Q631" s="3" t="str">
        <f>IFERROR(VLOOKUP(B563,[9]LCDF!A:B,2,FALSE),"")</f>
        <v/>
      </c>
    </row>
    <row r="632" spans="1:17" ht="14.25" customHeight="1">
      <c r="A632" s="65" t="s">
        <v>4228</v>
      </c>
      <c r="B632" s="58" t="s">
        <v>4230</v>
      </c>
      <c r="C632" s="60" t="s">
        <v>4232</v>
      </c>
      <c r="D632" s="3"/>
      <c r="E632" s="3" t="str">
        <f>IFERROR(VLOOKUP(B565,[9]KV20!A:B,2,FALSE),"")</f>
        <v/>
      </c>
      <c r="F632" s="3"/>
      <c r="G632" s="66" t="str">
        <f>IFERROR(VLOOKUP(B565,[9]KDP!A:B,2,FALSE),"")</f>
        <v/>
      </c>
      <c r="H632" s="3"/>
      <c r="I632" s="3" t="str">
        <f>IFERROR(VLOOKUP(B565,[9]Climate!A:B,2,FALSE),"")</f>
        <v/>
      </c>
      <c r="J632" s="3"/>
      <c r="K632" s="3" t="str">
        <f>IFERROR(VLOOKUP(B565,[9]IMPL_AG!A:B,2,FALSE),"")</f>
        <v/>
      </c>
      <c r="L632" s="3"/>
      <c r="M632" s="3" t="str">
        <f>IFERROR(VLOOKUP(B565,[9]FIN_SYS!A:B,2,FALSE),"")</f>
        <v/>
      </c>
      <c r="N632" s="3"/>
      <c r="O632" s="3" t="str">
        <f>IFERROR(VLOOKUP(B565,[9]GOK_DONOR!A:B,2,FALSE),"")</f>
        <v/>
      </c>
      <c r="P632" s="3"/>
      <c r="Q632" s="3" t="str">
        <f>IFERROR(VLOOKUP(B565,[9]LCDF!A:B,2,FALSE),"")</f>
        <v/>
      </c>
    </row>
    <row r="633" spans="1:17" ht="14.25" customHeight="1">
      <c r="A633" s="65" t="s">
        <v>4234</v>
      </c>
      <c r="B633" s="58" t="s">
        <v>4235</v>
      </c>
      <c r="C633" s="60" t="s">
        <v>4236</v>
      </c>
      <c r="D633" s="3"/>
      <c r="E633" s="3" t="str">
        <f>IFERROR(VLOOKUP(B566,[9]KV20!A:B,2,FALSE),"")</f>
        <v/>
      </c>
      <c r="F633" s="3"/>
      <c r="G633" s="66" t="str">
        <f>IFERROR(VLOOKUP(B566,[9]KDP!A:B,2,FALSE),"")</f>
        <v/>
      </c>
      <c r="H633" s="3"/>
      <c r="I633" s="3" t="str">
        <f>IFERROR(VLOOKUP(B566,[9]Climate!A:B,2,FALSE),"")</f>
        <v/>
      </c>
      <c r="J633" s="3"/>
      <c r="K633" s="3" t="str">
        <f>IFERROR(VLOOKUP(B566,[9]IMPL_AG!A:B,2,FALSE),"")</f>
        <v/>
      </c>
      <c r="L633" s="3"/>
      <c r="M633" s="3" t="str">
        <f>IFERROR(VLOOKUP(B566,[9]FIN_SYS!A:B,2,FALSE),"")</f>
        <v/>
      </c>
      <c r="N633" s="3"/>
      <c r="O633" s="3" t="str">
        <f>IFERROR(VLOOKUP(B566,[9]GOK_DONOR!A:B,2,FALSE),"")</f>
        <v/>
      </c>
      <c r="P633" s="3"/>
      <c r="Q633" s="3" t="str">
        <f>IFERROR(VLOOKUP(B566,[9]LCDF!A:B,2,FALSE),"")</f>
        <v/>
      </c>
    </row>
    <row r="634" spans="1:17" ht="14.25" customHeight="1">
      <c r="A634" s="65" t="s">
        <v>4245</v>
      </c>
      <c r="B634" s="58" t="s">
        <v>4246</v>
      </c>
      <c r="C634" s="60" t="s">
        <v>4247</v>
      </c>
      <c r="D634" s="3"/>
      <c r="E634" s="3" t="str">
        <f>IFERROR(VLOOKUP(B567,[9]KV20!A:B,2,FALSE),"")</f>
        <v/>
      </c>
      <c r="F634" s="3"/>
      <c r="G634" s="66" t="str">
        <f>IFERROR(VLOOKUP(B567,[9]KDP!A:B,2,FALSE),"")</f>
        <v/>
      </c>
      <c r="H634" s="3"/>
      <c r="I634" s="3" t="str">
        <f>IFERROR(VLOOKUP(B567,[9]Climate!A:B,2,FALSE),"")</f>
        <v/>
      </c>
      <c r="J634" s="3"/>
      <c r="K634" s="3" t="str">
        <f>IFERROR(VLOOKUP(B567,[9]IMPL_AG!A:B,2,FALSE),"")</f>
        <v/>
      </c>
      <c r="L634" s="3"/>
      <c r="M634" s="3" t="str">
        <f>IFERROR(VLOOKUP(B567,[9]FIN_SYS!A:B,2,FALSE),"")</f>
        <v/>
      </c>
      <c r="N634" s="3"/>
      <c r="O634" s="3" t="str">
        <f>IFERROR(VLOOKUP(B567,[9]GOK_DONOR!A:B,2,FALSE),"")</f>
        <v/>
      </c>
      <c r="P634" s="3"/>
      <c r="Q634" s="3" t="str">
        <f>IFERROR(VLOOKUP(B567,[9]LCDF!A:B,2,FALSE),"")</f>
        <v/>
      </c>
    </row>
    <row r="635" spans="1:17" ht="14.25" customHeight="1">
      <c r="A635" s="67" t="s">
        <v>4254</v>
      </c>
      <c r="B635" s="68" t="s">
        <v>4255</v>
      </c>
      <c r="C635" s="60" t="s">
        <v>4256</v>
      </c>
      <c r="D635" s="3"/>
      <c r="E635" s="3" t="str">
        <f>IFERROR(VLOOKUP(B568,[9]KV20!A:B,2,FALSE),"")</f>
        <v/>
      </c>
      <c r="F635" s="3"/>
      <c r="G635" s="66" t="str">
        <f>IFERROR(VLOOKUP(B568,[9]KDP!A:B,2,FALSE),"")</f>
        <v/>
      </c>
      <c r="H635" s="3"/>
      <c r="I635" s="3" t="str">
        <f>IFERROR(VLOOKUP(B568,[9]Climate!A:B,2,FALSE),"")</f>
        <v/>
      </c>
      <c r="J635" s="3"/>
      <c r="K635" s="3" t="str">
        <f>IFERROR(VLOOKUP(B568,[9]IMPL_AG!A:B,2,FALSE),"")</f>
        <v/>
      </c>
      <c r="L635" s="3"/>
      <c r="M635" s="3" t="str">
        <f>IFERROR(VLOOKUP(B568,[9]FIN_SYS!A:B,2,FALSE),"")</f>
        <v/>
      </c>
      <c r="N635" s="3"/>
      <c r="O635" s="3" t="str">
        <f>IFERROR(VLOOKUP(B568,[9]GOK_DONOR!A:B,2,FALSE),"")</f>
        <v/>
      </c>
      <c r="P635" s="3"/>
      <c r="Q635" s="3" t="str">
        <f>IFERROR(VLOOKUP(B568,[9]LCDF!A:B,2,FALSE),"")</f>
        <v/>
      </c>
    </row>
    <row r="636" spans="1:17" ht="14.25" customHeight="1">
      <c r="A636" s="65" t="s">
        <v>4259</v>
      </c>
      <c r="B636" s="58" t="s">
        <v>4261</v>
      </c>
      <c r="C636" s="60" t="s">
        <v>4262</v>
      </c>
      <c r="D636" s="3"/>
      <c r="E636" s="3" t="str">
        <f>IFERROR(VLOOKUP(B569,[9]KV20!A:B,2,FALSE),"")</f>
        <v/>
      </c>
      <c r="F636" s="3"/>
      <c r="G636" s="66" t="str">
        <f>IFERROR(VLOOKUP(B569,[9]KDP!A:B,2,FALSE),"")</f>
        <v/>
      </c>
      <c r="H636" s="3"/>
      <c r="I636" s="3" t="str">
        <f>IFERROR(VLOOKUP(B569,[9]Climate!A:B,2,FALSE),"")</f>
        <v/>
      </c>
      <c r="J636" s="3"/>
      <c r="K636" s="3" t="str">
        <f>IFERROR(VLOOKUP(B569,[9]IMPL_AG!A:B,2,FALSE),"")</f>
        <v/>
      </c>
      <c r="L636" s="3"/>
      <c r="M636" s="3" t="str">
        <f>IFERROR(VLOOKUP(B569,[9]FIN_SYS!A:B,2,FALSE),"")</f>
        <v/>
      </c>
      <c r="N636" s="3"/>
      <c r="O636" s="3" t="str">
        <f>IFERROR(VLOOKUP(B569,[9]GOK_DONOR!A:B,2,FALSE),"")</f>
        <v/>
      </c>
      <c r="P636" s="3"/>
      <c r="Q636" s="3" t="str">
        <f>IFERROR(VLOOKUP(B569,[9]LCDF!A:B,2,FALSE),"")</f>
        <v/>
      </c>
    </row>
    <row r="637" spans="1:17" ht="14.25" customHeight="1">
      <c r="A637" s="65" t="s">
        <v>4267</v>
      </c>
      <c r="B637" s="58" t="s">
        <v>4269</v>
      </c>
      <c r="C637" s="60" t="s">
        <v>4271</v>
      </c>
      <c r="D637" s="3"/>
      <c r="E637" s="3" t="str">
        <f>IFERROR(VLOOKUP(B570,[9]KV20!A:B,2,FALSE),"")</f>
        <v/>
      </c>
      <c r="F637" s="3"/>
      <c r="G637" s="66" t="str">
        <f>IFERROR(VLOOKUP(B570,[9]KDP!A:B,2,FALSE),"")</f>
        <v/>
      </c>
      <c r="H637" s="3"/>
      <c r="I637" s="3" t="str">
        <f>IFERROR(VLOOKUP(B570,[9]Climate!A:B,2,FALSE),"")</f>
        <v/>
      </c>
      <c r="J637" s="3"/>
      <c r="K637" s="3" t="str">
        <f>IFERROR(VLOOKUP(B570,[9]IMPL_AG!A:B,2,FALSE),"")</f>
        <v/>
      </c>
      <c r="L637" s="3"/>
      <c r="M637" s="3" t="str">
        <f>IFERROR(VLOOKUP(B570,[9]FIN_SYS!A:B,2,FALSE),"")</f>
        <v/>
      </c>
      <c r="N637" s="3"/>
      <c r="O637" s="3" t="str">
        <f>IFERROR(VLOOKUP(B570,[9]GOK_DONOR!A:B,2,FALSE),"")</f>
        <v/>
      </c>
      <c r="P637" s="3"/>
      <c r="Q637" s="3" t="str">
        <f>IFERROR(VLOOKUP(B570,[9]LCDF!A:B,2,FALSE),"")</f>
        <v/>
      </c>
    </row>
    <row r="638" spans="1:17" ht="14.25" customHeight="1">
      <c r="A638" s="65" t="s">
        <v>4273</v>
      </c>
      <c r="B638" s="58" t="s">
        <v>4274</v>
      </c>
      <c r="C638" s="60" t="s">
        <v>4275</v>
      </c>
      <c r="D638" s="3"/>
      <c r="E638" s="3" t="str">
        <f>IFERROR(VLOOKUP(B571,[9]KV20!A:B,2,FALSE),"")</f>
        <v/>
      </c>
      <c r="F638" s="3"/>
      <c r="G638" s="66" t="str">
        <f>IFERROR(VLOOKUP(B571,[9]KDP!A:B,2,FALSE),"")</f>
        <v/>
      </c>
      <c r="H638" s="3"/>
      <c r="I638" s="3" t="str">
        <f>IFERROR(VLOOKUP(B571,[9]Climate!A:B,2,FALSE),"")</f>
        <v/>
      </c>
      <c r="J638" s="3"/>
      <c r="K638" s="3" t="str">
        <f>IFERROR(VLOOKUP(B571,[9]IMPL_AG!A:B,2,FALSE),"")</f>
        <v/>
      </c>
      <c r="L638" s="3"/>
      <c r="M638" s="3" t="str">
        <f>IFERROR(VLOOKUP(B571,[9]FIN_SYS!A:B,2,FALSE),"")</f>
        <v/>
      </c>
      <c r="N638" s="3"/>
      <c r="O638" s="3" t="str">
        <f>IFERROR(VLOOKUP(B571,[9]GOK_DONOR!A:B,2,FALSE),"")</f>
        <v/>
      </c>
      <c r="P638" s="3"/>
      <c r="Q638" s="3" t="str">
        <f>IFERROR(VLOOKUP(B571,[9]LCDF!A:B,2,FALSE),"")</f>
        <v/>
      </c>
    </row>
    <row r="639" spans="1:17" ht="14.25" customHeight="1">
      <c r="A639" s="65" t="s">
        <v>4279</v>
      </c>
      <c r="B639" s="58" t="s">
        <v>4280</v>
      </c>
      <c r="C639" s="60" t="s">
        <v>4281</v>
      </c>
      <c r="D639" s="3"/>
      <c r="E639" s="3" t="str">
        <f>IFERROR(VLOOKUP(B572,[9]KV20!A:B,2,FALSE),"")</f>
        <v/>
      </c>
      <c r="F639" s="3"/>
      <c r="G639" s="66" t="str">
        <f>IFERROR(VLOOKUP(B572,[9]KDP!A:B,2,FALSE),"")</f>
        <v/>
      </c>
      <c r="H639" s="3"/>
      <c r="I639" s="3" t="str">
        <f>IFERROR(VLOOKUP(B572,[9]Climate!A:B,2,FALSE),"")</f>
        <v/>
      </c>
      <c r="J639" s="3"/>
      <c r="K639" s="3" t="str">
        <f>IFERROR(VLOOKUP(B572,[9]IMPL_AG!A:B,2,FALSE),"")</f>
        <v/>
      </c>
      <c r="L639" s="3"/>
      <c r="M639" s="3" t="str">
        <f>IFERROR(VLOOKUP(B572,[9]FIN_SYS!A:B,2,FALSE),"")</f>
        <v/>
      </c>
      <c r="N639" s="3"/>
      <c r="O639" s="3" t="str">
        <f>IFERROR(VLOOKUP(B572,[9]GOK_DONOR!A:B,2,FALSE),"")</f>
        <v/>
      </c>
      <c r="P639" s="3"/>
      <c r="Q639" s="3" t="str">
        <f>IFERROR(VLOOKUP(B572,[9]LCDF!A:B,2,FALSE),"")</f>
        <v/>
      </c>
    </row>
    <row r="640" spans="1:17" ht="14.25" customHeight="1">
      <c r="A640" s="65" t="s">
        <v>4284</v>
      </c>
      <c r="B640" s="58" t="s">
        <v>4285</v>
      </c>
      <c r="C640" s="60" t="s">
        <v>4287</v>
      </c>
      <c r="D640" s="3"/>
      <c r="E640" s="3" t="str">
        <f>IFERROR(VLOOKUP(B573,[9]KV20!A:B,2,FALSE),"")</f>
        <v/>
      </c>
      <c r="F640" s="3"/>
      <c r="G640" s="66" t="str">
        <f>IFERROR(VLOOKUP(B573,[9]KDP!A:B,2,FALSE),"")</f>
        <v/>
      </c>
      <c r="H640" s="3"/>
      <c r="I640" s="3" t="str">
        <f>IFERROR(VLOOKUP(B573,[9]Climate!A:B,2,FALSE),"")</f>
        <v/>
      </c>
      <c r="J640" s="3"/>
      <c r="K640" s="3" t="str">
        <f>IFERROR(VLOOKUP(B573,[9]IMPL_AG!A:B,2,FALSE),"")</f>
        <v/>
      </c>
      <c r="L640" s="3"/>
      <c r="M640" s="3" t="str">
        <f>IFERROR(VLOOKUP(B573,[9]FIN_SYS!A:B,2,FALSE),"")</f>
        <v/>
      </c>
      <c r="N640" s="3"/>
      <c r="O640" s="3" t="str">
        <f>IFERROR(VLOOKUP(B573,[9]GOK_DONOR!A:B,2,FALSE),"")</f>
        <v/>
      </c>
      <c r="P640" s="3"/>
      <c r="Q640" s="3" t="str">
        <f>IFERROR(VLOOKUP(B573,[9]LCDF!A:B,2,FALSE),"")</f>
        <v/>
      </c>
    </row>
    <row r="641" spans="1:17" ht="14.25" customHeight="1">
      <c r="A641" s="65" t="s">
        <v>4289</v>
      </c>
      <c r="B641" s="58" t="s">
        <v>4290</v>
      </c>
      <c r="C641" s="60" t="s">
        <v>4291</v>
      </c>
      <c r="D641" s="3"/>
      <c r="E641" s="3" t="str">
        <f>IFERROR(VLOOKUP(B574,[9]KV20!A:B,2,FALSE),"")</f>
        <v/>
      </c>
      <c r="F641" s="3"/>
      <c r="G641" s="66" t="str">
        <f>IFERROR(VLOOKUP(B574,[9]KDP!A:B,2,FALSE),"")</f>
        <v/>
      </c>
      <c r="H641" s="3"/>
      <c r="I641" s="3" t="str">
        <f>IFERROR(VLOOKUP(B574,[9]Climate!A:B,2,FALSE),"")</f>
        <v/>
      </c>
      <c r="J641" s="3"/>
      <c r="K641" s="3" t="str">
        <f>IFERROR(VLOOKUP(B574,[9]IMPL_AG!A:B,2,FALSE),"")</f>
        <v/>
      </c>
      <c r="L641" s="3"/>
      <c r="M641" s="3" t="str">
        <f>IFERROR(VLOOKUP(B574,[9]FIN_SYS!A:B,2,FALSE),"")</f>
        <v/>
      </c>
      <c r="N641" s="3"/>
      <c r="O641" s="3" t="str">
        <f>IFERROR(VLOOKUP(B574,[9]GOK_DONOR!A:B,2,FALSE),"")</f>
        <v/>
      </c>
      <c r="P641" s="3"/>
      <c r="Q641" s="3" t="str">
        <f>IFERROR(VLOOKUP(B574,[9]LCDF!A:B,2,FALSE),"")</f>
        <v/>
      </c>
    </row>
    <row r="642" spans="1:17" ht="14.25" customHeight="1">
      <c r="A642" s="65" t="s">
        <v>4294</v>
      </c>
      <c r="B642" s="58" t="s">
        <v>4296</v>
      </c>
      <c r="C642" s="60" t="s">
        <v>4297</v>
      </c>
      <c r="D642" s="3"/>
      <c r="E642" s="3" t="str">
        <f>IFERROR(VLOOKUP(B575,[9]KV20!A:B,2,FALSE),"")</f>
        <v/>
      </c>
      <c r="F642" s="3"/>
      <c r="G642" s="66" t="str">
        <f>IFERROR(VLOOKUP(B575,[9]KDP!A:B,2,FALSE),"")</f>
        <v/>
      </c>
      <c r="H642" s="3"/>
      <c r="I642" s="3" t="str">
        <f>IFERROR(VLOOKUP(B575,[9]Climate!A:B,2,FALSE),"")</f>
        <v/>
      </c>
      <c r="J642" s="3"/>
      <c r="K642" s="3" t="str">
        <f>IFERROR(VLOOKUP(B575,[9]IMPL_AG!A:B,2,FALSE),"")</f>
        <v/>
      </c>
      <c r="L642" s="3"/>
      <c r="M642" s="3" t="str">
        <f>IFERROR(VLOOKUP(B575,[9]FIN_SYS!A:B,2,FALSE),"")</f>
        <v/>
      </c>
      <c r="N642" s="3"/>
      <c r="O642" s="3" t="str">
        <f>IFERROR(VLOOKUP(B575,[9]GOK_DONOR!A:B,2,FALSE),"")</f>
        <v/>
      </c>
      <c r="P642" s="3"/>
      <c r="Q642" s="3" t="str">
        <f>IFERROR(VLOOKUP(B575,[9]LCDF!A:B,2,FALSE),"")</f>
        <v/>
      </c>
    </row>
    <row r="643" spans="1:17" ht="14.25" customHeight="1">
      <c r="A643" s="65" t="s">
        <v>4299</v>
      </c>
      <c r="B643" s="58" t="s">
        <v>4300</v>
      </c>
      <c r="C643" s="60" t="s">
        <v>4301</v>
      </c>
      <c r="D643" s="3"/>
      <c r="E643" s="3" t="str">
        <f>IFERROR(VLOOKUP(B576,[9]KV20!A:B,2,FALSE),"")</f>
        <v/>
      </c>
      <c r="F643" s="3"/>
      <c r="G643" s="66" t="str">
        <f>IFERROR(VLOOKUP(B576,[9]KDP!A:B,2,FALSE),"")</f>
        <v/>
      </c>
      <c r="H643" s="3"/>
      <c r="I643" s="3" t="str">
        <f>IFERROR(VLOOKUP(B576,[9]Climate!A:B,2,FALSE),"")</f>
        <v/>
      </c>
      <c r="J643" s="3"/>
      <c r="K643" s="3" t="str">
        <f>IFERROR(VLOOKUP(B576,[9]IMPL_AG!A:B,2,FALSE),"")</f>
        <v/>
      </c>
      <c r="L643" s="3"/>
      <c r="M643" s="3" t="str">
        <f>IFERROR(VLOOKUP(B576,[9]FIN_SYS!A:B,2,FALSE),"")</f>
        <v/>
      </c>
      <c r="N643" s="3"/>
      <c r="O643" s="3" t="str">
        <f>IFERROR(VLOOKUP(B576,[9]GOK_DONOR!A:B,2,FALSE),"")</f>
        <v/>
      </c>
      <c r="P643" s="3"/>
      <c r="Q643" s="3" t="str">
        <f>IFERROR(VLOOKUP(B576,[9]LCDF!A:B,2,FALSE),"")</f>
        <v/>
      </c>
    </row>
    <row r="644" spans="1:17" ht="14.25" customHeight="1">
      <c r="A644" s="65" t="s">
        <v>4304</v>
      </c>
      <c r="B644" s="58" t="s">
        <v>4305</v>
      </c>
      <c r="C644" s="60" t="s">
        <v>4306</v>
      </c>
      <c r="D644" s="3"/>
      <c r="E644" s="3" t="str">
        <f>IFERROR(VLOOKUP(B577,[9]KV20!A:B,2,FALSE),"")</f>
        <v/>
      </c>
      <c r="F644" s="3"/>
      <c r="G644" s="66" t="str">
        <f>IFERROR(VLOOKUP(B577,[9]KDP!A:B,2,FALSE),"")</f>
        <v/>
      </c>
      <c r="H644" s="3"/>
      <c r="I644" s="3" t="str">
        <f>IFERROR(VLOOKUP(B577,[9]Climate!A:B,2,FALSE),"")</f>
        <v/>
      </c>
      <c r="J644" s="3"/>
      <c r="K644" s="3" t="str">
        <f>IFERROR(VLOOKUP(B577,[9]IMPL_AG!A:B,2,FALSE),"")</f>
        <v/>
      </c>
      <c r="L644" s="3"/>
      <c r="M644" s="3" t="str">
        <f>IFERROR(VLOOKUP(B577,[9]FIN_SYS!A:B,2,FALSE),"")</f>
        <v/>
      </c>
      <c r="N644" s="3"/>
      <c r="O644" s="3" t="str">
        <f>IFERROR(VLOOKUP(B577,[9]GOK_DONOR!A:B,2,FALSE),"")</f>
        <v/>
      </c>
      <c r="P644" s="3"/>
      <c r="Q644" s="3" t="str">
        <f>IFERROR(VLOOKUP(B577,[9]LCDF!A:B,2,FALSE),"")</f>
        <v/>
      </c>
    </row>
    <row r="645" spans="1:17" ht="14.25" customHeight="1">
      <c r="A645" s="65" t="s">
        <v>4311</v>
      </c>
      <c r="B645" s="58" t="s">
        <v>4312</v>
      </c>
      <c r="C645" s="60" t="s">
        <v>4313</v>
      </c>
      <c r="D645" s="3"/>
      <c r="E645" s="3" t="str">
        <f>IFERROR(VLOOKUP(B578,[9]KV20!A:B,2,FALSE),"")</f>
        <v/>
      </c>
      <c r="F645" s="3"/>
      <c r="G645" s="66" t="str">
        <f>IFERROR(VLOOKUP(B578,[9]KDP!A:B,2,FALSE),"")</f>
        <v/>
      </c>
      <c r="H645" s="3"/>
      <c r="I645" s="3" t="str">
        <f>IFERROR(VLOOKUP(B578,[9]Climate!A:B,2,FALSE),"")</f>
        <v/>
      </c>
      <c r="J645" s="3"/>
      <c r="K645" s="3" t="str">
        <f>IFERROR(VLOOKUP(B578,[9]IMPL_AG!A:B,2,FALSE),"")</f>
        <v/>
      </c>
      <c r="L645" s="3"/>
      <c r="M645" s="3" t="str">
        <f>IFERROR(VLOOKUP(B578,[9]FIN_SYS!A:B,2,FALSE),"")</f>
        <v/>
      </c>
      <c r="N645" s="3"/>
      <c r="O645" s="3" t="str">
        <f>IFERROR(VLOOKUP(B578,[9]GOK_DONOR!A:B,2,FALSE),"")</f>
        <v/>
      </c>
      <c r="P645" s="3"/>
      <c r="Q645" s="3" t="str">
        <f>IFERROR(VLOOKUP(B578,[9]LCDF!A:B,2,FALSE),"")</f>
        <v/>
      </c>
    </row>
    <row r="646" spans="1:17" ht="14.25" customHeight="1">
      <c r="A646" s="65" t="s">
        <v>4317</v>
      </c>
      <c r="B646" s="58" t="s">
        <v>4318</v>
      </c>
      <c r="C646" s="60" t="s">
        <v>4320</v>
      </c>
      <c r="D646" s="3"/>
      <c r="E646" s="3" t="str">
        <f>IFERROR(VLOOKUP(B579,[9]KV20!A:B,2,FALSE),"")</f>
        <v/>
      </c>
      <c r="F646" s="3"/>
      <c r="G646" s="66" t="str">
        <f>IFERROR(VLOOKUP(B579,[9]KDP!A:B,2,FALSE),"")</f>
        <v/>
      </c>
      <c r="H646" s="3"/>
      <c r="I646" s="3" t="str">
        <f>IFERROR(VLOOKUP(B579,[9]Climate!A:B,2,FALSE),"")</f>
        <v/>
      </c>
      <c r="J646" s="3"/>
      <c r="K646" s="3" t="str">
        <f>IFERROR(VLOOKUP(B579,[9]IMPL_AG!A:B,2,FALSE),"")</f>
        <v/>
      </c>
      <c r="L646" s="3"/>
      <c r="M646" s="3" t="str">
        <f>IFERROR(VLOOKUP(B579,[9]FIN_SYS!A:B,2,FALSE),"")</f>
        <v/>
      </c>
      <c r="N646" s="3"/>
      <c r="O646" s="3" t="str">
        <f>IFERROR(VLOOKUP(B579,[9]GOK_DONOR!A:B,2,FALSE),"")</f>
        <v/>
      </c>
      <c r="P646" s="3"/>
      <c r="Q646" s="3" t="str">
        <f>IFERROR(VLOOKUP(B579,[9]LCDF!A:B,2,FALSE),"")</f>
        <v/>
      </c>
    </row>
    <row r="647" spans="1:17" ht="14.25" customHeight="1">
      <c r="A647" s="65" t="s">
        <v>4323</v>
      </c>
      <c r="B647" s="58" t="s">
        <v>4324</v>
      </c>
      <c r="C647" s="60" t="s">
        <v>4325</v>
      </c>
      <c r="D647" s="3"/>
      <c r="E647" s="3" t="str">
        <f>IFERROR(VLOOKUP(B580,[9]KV20!A:B,2,FALSE),"")</f>
        <v/>
      </c>
      <c r="F647" s="3"/>
      <c r="G647" s="66" t="str">
        <f>IFERROR(VLOOKUP(B580,[9]KDP!A:B,2,FALSE),"")</f>
        <v/>
      </c>
      <c r="H647" s="3"/>
      <c r="I647" s="3" t="str">
        <f>IFERROR(VLOOKUP(B580,[9]Climate!A:B,2,FALSE),"")</f>
        <v/>
      </c>
      <c r="J647" s="3"/>
      <c r="K647" s="3" t="str">
        <f>IFERROR(VLOOKUP(B580,[9]IMPL_AG!A:B,2,FALSE),"")</f>
        <v/>
      </c>
      <c r="L647" s="3"/>
      <c r="M647" s="3" t="str">
        <f>IFERROR(VLOOKUP(B580,[9]FIN_SYS!A:B,2,FALSE),"")</f>
        <v/>
      </c>
      <c r="N647" s="3"/>
      <c r="O647" s="3" t="str">
        <f>IFERROR(VLOOKUP(B580,[9]GOK_DONOR!A:B,2,FALSE),"")</f>
        <v/>
      </c>
      <c r="P647" s="3"/>
      <c r="Q647" s="3" t="str">
        <f>IFERROR(VLOOKUP(B580,[9]LCDF!A:B,2,FALSE),"")</f>
        <v/>
      </c>
    </row>
    <row r="648" spans="1:17" ht="14.25" customHeight="1">
      <c r="A648" s="65" t="s">
        <v>4330</v>
      </c>
      <c r="B648" s="58" t="s">
        <v>4331</v>
      </c>
      <c r="C648" s="60" t="s">
        <v>4332</v>
      </c>
      <c r="D648" s="3"/>
      <c r="E648" s="3" t="str">
        <f>IFERROR(VLOOKUP(B581,[9]KV20!A:B,2,FALSE),"")</f>
        <v/>
      </c>
      <c r="F648" s="3"/>
      <c r="G648" s="66" t="str">
        <f>IFERROR(VLOOKUP(B581,[9]KDP!A:B,2,FALSE),"")</f>
        <v/>
      </c>
      <c r="H648" s="3"/>
      <c r="I648" s="3" t="str">
        <f>IFERROR(VLOOKUP(B581,[9]Climate!A:B,2,FALSE),"")</f>
        <v/>
      </c>
      <c r="J648" s="3"/>
      <c r="K648" s="3" t="str">
        <f>IFERROR(VLOOKUP(B581,[9]IMPL_AG!A:B,2,FALSE),"")</f>
        <v/>
      </c>
      <c r="L648" s="3"/>
      <c r="M648" s="3" t="str">
        <f>IFERROR(VLOOKUP(B581,[9]FIN_SYS!A:B,2,FALSE),"")</f>
        <v/>
      </c>
      <c r="N648" s="3"/>
      <c r="O648" s="3" t="str">
        <f>IFERROR(VLOOKUP(B581,[9]GOK_DONOR!A:B,2,FALSE),"")</f>
        <v/>
      </c>
      <c r="P648" s="3"/>
      <c r="Q648" s="3" t="str">
        <f>IFERROR(VLOOKUP(B581,[9]LCDF!A:B,2,FALSE),"")</f>
        <v/>
      </c>
    </row>
    <row r="649" spans="1:17" ht="14.25" customHeight="1">
      <c r="A649" s="65" t="s">
        <v>4336</v>
      </c>
      <c r="B649" s="58" t="s">
        <v>4337</v>
      </c>
      <c r="C649" s="60" t="s">
        <v>4338</v>
      </c>
      <c r="D649" s="3"/>
      <c r="E649" s="3" t="str">
        <f>IFERROR(VLOOKUP(B582,[9]KV20!A:B,2,FALSE),"")</f>
        <v/>
      </c>
      <c r="F649" s="3"/>
      <c r="G649" s="66" t="str">
        <f>IFERROR(VLOOKUP(B582,[9]KDP!A:B,2,FALSE),"")</f>
        <v/>
      </c>
      <c r="H649" s="3"/>
      <c r="I649" s="3" t="str">
        <f>IFERROR(VLOOKUP(B582,[9]Climate!A:B,2,FALSE),"")</f>
        <v/>
      </c>
      <c r="J649" s="3"/>
      <c r="K649" s="3" t="str">
        <f>IFERROR(VLOOKUP(B582,[9]IMPL_AG!A:B,2,FALSE),"")</f>
        <v/>
      </c>
      <c r="L649" s="3"/>
      <c r="M649" s="3" t="str">
        <f>IFERROR(VLOOKUP(B582,[9]FIN_SYS!A:B,2,FALSE),"")</f>
        <v/>
      </c>
      <c r="N649" s="3"/>
      <c r="O649" s="3" t="str">
        <f>IFERROR(VLOOKUP(B582,[9]GOK_DONOR!A:B,2,FALSE),"")</f>
        <v/>
      </c>
      <c r="P649" s="3"/>
      <c r="Q649" s="3" t="str">
        <f>IFERROR(VLOOKUP(B582,[9]LCDF!A:B,2,FALSE),"")</f>
        <v/>
      </c>
    </row>
    <row r="650" spans="1:17" ht="14.25" customHeight="1">
      <c r="A650" s="65" t="s">
        <v>4342</v>
      </c>
      <c r="B650" s="58" t="s">
        <v>4344</v>
      </c>
      <c r="C650" s="60" t="s">
        <v>4345</v>
      </c>
      <c r="D650" s="3"/>
      <c r="E650" s="3" t="str">
        <f>IFERROR(VLOOKUP(B583,[9]KV20!A:B,2,FALSE),"")</f>
        <v/>
      </c>
      <c r="F650" s="3"/>
      <c r="G650" s="66" t="str">
        <f>IFERROR(VLOOKUP(B583,[9]KDP!A:B,2,FALSE),"")</f>
        <v/>
      </c>
      <c r="H650" s="3"/>
      <c r="I650" s="3" t="str">
        <f>IFERROR(VLOOKUP(B583,[9]Climate!A:B,2,FALSE),"")</f>
        <v/>
      </c>
      <c r="J650" s="3"/>
      <c r="K650" s="3" t="str">
        <f>IFERROR(VLOOKUP(B583,[9]IMPL_AG!A:B,2,FALSE),"")</f>
        <v/>
      </c>
      <c r="L650" s="3"/>
      <c r="M650" s="3" t="str">
        <f>IFERROR(VLOOKUP(B583,[9]FIN_SYS!A:B,2,FALSE),"")</f>
        <v/>
      </c>
      <c r="N650" s="3"/>
      <c r="O650" s="3" t="str">
        <f>IFERROR(VLOOKUP(B583,[9]GOK_DONOR!A:B,2,FALSE),"")</f>
        <v/>
      </c>
      <c r="P650" s="3"/>
      <c r="Q650" s="3" t="str">
        <f>IFERROR(VLOOKUP(B583,[9]LCDF!A:B,2,FALSE),"")</f>
        <v/>
      </c>
    </row>
    <row r="651" spans="1:17" ht="14.25" customHeight="1">
      <c r="A651" s="65" t="s">
        <v>4353</v>
      </c>
      <c r="B651" s="58" t="s">
        <v>4354</v>
      </c>
      <c r="C651" s="60" t="s">
        <v>4355</v>
      </c>
      <c r="D651" s="3"/>
      <c r="E651" s="3" t="str">
        <f>IFERROR(VLOOKUP(B584,[9]KV20!A:B,2,FALSE),"")</f>
        <v/>
      </c>
      <c r="F651" s="3"/>
      <c r="G651" s="66" t="str">
        <f>IFERROR(VLOOKUP(B584,[9]KDP!A:B,2,FALSE),"")</f>
        <v/>
      </c>
      <c r="H651" s="3"/>
      <c r="I651" s="3" t="str">
        <f>IFERROR(VLOOKUP(B584,[9]Climate!A:B,2,FALSE),"")</f>
        <v/>
      </c>
      <c r="J651" s="3"/>
      <c r="K651" s="3" t="str">
        <f>IFERROR(VLOOKUP(B584,[9]IMPL_AG!A:B,2,FALSE),"")</f>
        <v/>
      </c>
      <c r="L651" s="3"/>
      <c r="M651" s="3" t="str">
        <f>IFERROR(VLOOKUP(B584,[9]FIN_SYS!A:B,2,FALSE),"")</f>
        <v/>
      </c>
      <c r="N651" s="3"/>
      <c r="O651" s="3" t="str">
        <f>IFERROR(VLOOKUP(B584,[9]GOK_DONOR!A:B,2,FALSE),"")</f>
        <v/>
      </c>
      <c r="P651" s="3"/>
      <c r="Q651" s="3" t="str">
        <f>IFERROR(VLOOKUP(B584,[9]LCDF!A:B,2,FALSE),"")</f>
        <v/>
      </c>
    </row>
    <row r="652" spans="1:17" ht="14.25" customHeight="1">
      <c r="A652" s="65" t="s">
        <v>4360</v>
      </c>
      <c r="B652" s="58" t="s">
        <v>4361</v>
      </c>
      <c r="C652" s="60" t="s">
        <v>4362</v>
      </c>
      <c r="D652" s="3"/>
      <c r="E652" s="3" t="str">
        <f>IFERROR(VLOOKUP(B585,[9]KV20!A:B,2,FALSE),"")</f>
        <v/>
      </c>
      <c r="F652" s="3"/>
      <c r="G652" s="66" t="str">
        <f>IFERROR(VLOOKUP(B585,[9]KDP!A:B,2,FALSE),"")</f>
        <v/>
      </c>
      <c r="H652" s="3"/>
      <c r="I652" s="3" t="str">
        <f>IFERROR(VLOOKUP(B585,[9]Climate!A:B,2,FALSE),"")</f>
        <v/>
      </c>
      <c r="J652" s="3"/>
      <c r="K652" s="3" t="str">
        <f>IFERROR(VLOOKUP(B585,[9]IMPL_AG!A:B,2,FALSE),"")</f>
        <v/>
      </c>
      <c r="L652" s="3"/>
      <c r="M652" s="3" t="str">
        <f>IFERROR(VLOOKUP(B585,[9]FIN_SYS!A:B,2,FALSE),"")</f>
        <v/>
      </c>
      <c r="N652" s="3"/>
      <c r="O652" s="3" t="str">
        <f>IFERROR(VLOOKUP(B585,[9]GOK_DONOR!A:B,2,FALSE),"")</f>
        <v/>
      </c>
      <c r="P652" s="3"/>
      <c r="Q652" s="3" t="str">
        <f>IFERROR(VLOOKUP(B585,[9]LCDF!A:B,2,FALSE),"")</f>
        <v/>
      </c>
    </row>
    <row r="653" spans="1:17" ht="14.25" customHeight="1">
      <c r="A653" s="67" t="s">
        <v>4365</v>
      </c>
      <c r="B653" s="68" t="s">
        <v>4366</v>
      </c>
      <c r="C653" s="60" t="s">
        <v>4367</v>
      </c>
      <c r="D653" s="3"/>
      <c r="E653" s="3" t="str">
        <f>IFERROR(VLOOKUP(B586,[9]KV20!A:B,2,FALSE),"")</f>
        <v/>
      </c>
      <c r="F653" s="3"/>
      <c r="G653" s="66" t="str">
        <f>IFERROR(VLOOKUP(B586,[9]KDP!A:B,2,FALSE),"")</f>
        <v/>
      </c>
      <c r="H653" s="3"/>
      <c r="I653" s="3" t="str">
        <f>IFERROR(VLOOKUP(B586,[9]Climate!A:B,2,FALSE),"")</f>
        <v/>
      </c>
      <c r="J653" s="3"/>
      <c r="K653" s="3" t="str">
        <f>IFERROR(VLOOKUP(B586,[9]IMPL_AG!A:B,2,FALSE),"")</f>
        <v/>
      </c>
      <c r="L653" s="3"/>
      <c r="M653" s="3" t="str">
        <f>IFERROR(VLOOKUP(B586,[9]FIN_SYS!A:B,2,FALSE),"")</f>
        <v/>
      </c>
      <c r="N653" s="3"/>
      <c r="O653" s="3" t="str">
        <f>IFERROR(VLOOKUP(B586,[9]GOK_DONOR!A:B,2,FALSE),"")</f>
        <v/>
      </c>
      <c r="P653" s="3"/>
      <c r="Q653" s="3" t="str">
        <f>IFERROR(VLOOKUP(B586,[9]LCDF!A:B,2,FALSE),"")</f>
        <v/>
      </c>
    </row>
    <row r="654" spans="1:17" ht="14.25" customHeight="1">
      <c r="A654" s="67" t="s">
        <v>4372</v>
      </c>
      <c r="B654" s="68" t="s">
        <v>4373</v>
      </c>
      <c r="C654" s="60" t="s">
        <v>4375</v>
      </c>
      <c r="D654" s="3"/>
      <c r="E654" s="3" t="str">
        <f>IFERROR(VLOOKUP(B587,[9]KV20!A:B,2,FALSE),"")</f>
        <v/>
      </c>
      <c r="F654" s="3"/>
      <c r="G654" s="66" t="str">
        <f>IFERROR(VLOOKUP(B587,[9]KDP!A:B,2,FALSE),"")</f>
        <v/>
      </c>
      <c r="H654" s="3"/>
      <c r="I654" s="3" t="str">
        <f>IFERROR(VLOOKUP(B587,[9]Climate!A:B,2,FALSE),"")</f>
        <v/>
      </c>
      <c r="J654" s="3"/>
      <c r="K654" s="3" t="str">
        <f>IFERROR(VLOOKUP(B587,[9]IMPL_AG!A:B,2,FALSE),"")</f>
        <v/>
      </c>
      <c r="L654" s="3"/>
      <c r="M654" s="3" t="str">
        <f>IFERROR(VLOOKUP(B587,[9]FIN_SYS!A:B,2,FALSE),"")</f>
        <v/>
      </c>
      <c r="N654" s="3"/>
      <c r="O654" s="3" t="str">
        <f>IFERROR(VLOOKUP(B587,[9]GOK_DONOR!A:B,2,FALSE),"")</f>
        <v/>
      </c>
      <c r="P654" s="3"/>
      <c r="Q654" s="3" t="str">
        <f>IFERROR(VLOOKUP(B587,[9]LCDF!A:B,2,FALSE),"")</f>
        <v/>
      </c>
    </row>
    <row r="655" spans="1:17" ht="14.25" customHeight="1">
      <c r="A655" s="65" t="s">
        <v>4378</v>
      </c>
      <c r="B655" s="58" t="s">
        <v>4379</v>
      </c>
      <c r="C655" s="60" t="s">
        <v>4380</v>
      </c>
      <c r="D655" s="3"/>
      <c r="E655" s="3" t="str">
        <f>IFERROR(VLOOKUP(B588,[9]KV20!A:B,2,FALSE),"")</f>
        <v/>
      </c>
      <c r="F655" s="3"/>
      <c r="G655" s="66" t="str">
        <f>IFERROR(VLOOKUP(B588,[9]KDP!A:B,2,FALSE),"")</f>
        <v/>
      </c>
      <c r="H655" s="3"/>
      <c r="I655" s="3" t="str">
        <f>IFERROR(VLOOKUP(B588,[9]Climate!A:B,2,FALSE),"")</f>
        <v/>
      </c>
      <c r="J655" s="3"/>
      <c r="K655" s="3" t="str">
        <f>IFERROR(VLOOKUP(B588,[9]IMPL_AG!A:B,2,FALSE),"")</f>
        <v/>
      </c>
      <c r="L655" s="3"/>
      <c r="M655" s="3" t="str">
        <f>IFERROR(VLOOKUP(B588,[9]FIN_SYS!A:B,2,FALSE),"")</f>
        <v/>
      </c>
      <c r="N655" s="3"/>
      <c r="O655" s="3" t="str">
        <f>IFERROR(VLOOKUP(B588,[9]GOK_DONOR!A:B,2,FALSE),"")</f>
        <v/>
      </c>
      <c r="P655" s="3"/>
      <c r="Q655" s="3" t="str">
        <f>IFERROR(VLOOKUP(B588,[9]LCDF!A:B,2,FALSE),"")</f>
        <v/>
      </c>
    </row>
    <row r="656" spans="1:17" ht="14.25" customHeight="1">
      <c r="A656" s="65" t="s">
        <v>4383</v>
      </c>
      <c r="B656" s="58" t="s">
        <v>4384</v>
      </c>
      <c r="C656" s="60" t="s">
        <v>4385</v>
      </c>
      <c r="D656" s="3"/>
      <c r="E656" s="3" t="str">
        <f>IFERROR(VLOOKUP(B589,[9]KV20!A:B,2,FALSE),"")</f>
        <v/>
      </c>
      <c r="F656" s="3"/>
      <c r="G656" s="66" t="str">
        <f>IFERROR(VLOOKUP(B589,[9]KDP!A:B,2,FALSE),"")</f>
        <v/>
      </c>
      <c r="H656" s="3"/>
      <c r="I656" s="3" t="str">
        <f>IFERROR(VLOOKUP(B589,[9]Climate!A:B,2,FALSE),"")</f>
        <v/>
      </c>
      <c r="J656" s="3"/>
      <c r="K656" s="3" t="str">
        <f>IFERROR(VLOOKUP(B589,[9]IMPL_AG!A:B,2,FALSE),"")</f>
        <v/>
      </c>
      <c r="L656" s="3"/>
      <c r="M656" s="3" t="str">
        <f>IFERROR(VLOOKUP(B589,[9]FIN_SYS!A:B,2,FALSE),"")</f>
        <v/>
      </c>
      <c r="N656" s="3"/>
      <c r="O656" s="3" t="str">
        <f>IFERROR(VLOOKUP(B589,[9]GOK_DONOR!A:B,2,FALSE),"")</f>
        <v/>
      </c>
      <c r="P656" s="3"/>
      <c r="Q656" s="3" t="str">
        <f>IFERROR(VLOOKUP(B589,[9]LCDF!A:B,2,FALSE),"")</f>
        <v/>
      </c>
    </row>
    <row r="657" spans="1:17" ht="14.25" customHeight="1">
      <c r="A657" s="65" t="s">
        <v>4390</v>
      </c>
      <c r="B657" s="58" t="s">
        <v>4391</v>
      </c>
      <c r="C657" s="60" t="s">
        <v>4392</v>
      </c>
      <c r="D657" s="3"/>
      <c r="E657" s="3" t="str">
        <f>IFERROR(VLOOKUP(B590,[9]KV20!A:B,2,FALSE),"")</f>
        <v/>
      </c>
      <c r="F657" s="3"/>
      <c r="G657" s="66" t="str">
        <f>IFERROR(VLOOKUP(B590,[9]KDP!A:B,2,FALSE),"")</f>
        <v/>
      </c>
      <c r="H657" s="3"/>
      <c r="I657" s="3" t="str">
        <f>IFERROR(VLOOKUP(B590,[9]Climate!A:B,2,FALSE),"")</f>
        <v/>
      </c>
      <c r="J657" s="3"/>
      <c r="K657" s="3" t="str">
        <f>IFERROR(VLOOKUP(B590,[9]IMPL_AG!A:B,2,FALSE),"")</f>
        <v/>
      </c>
      <c r="L657" s="3"/>
      <c r="M657" s="3" t="str">
        <f>IFERROR(VLOOKUP(B590,[9]FIN_SYS!A:B,2,FALSE),"")</f>
        <v/>
      </c>
      <c r="N657" s="3"/>
      <c r="O657" s="3" t="str">
        <f>IFERROR(VLOOKUP(B590,[9]GOK_DONOR!A:B,2,FALSE),"")</f>
        <v/>
      </c>
      <c r="P657" s="3"/>
      <c r="Q657" s="3" t="str">
        <f>IFERROR(VLOOKUP(B590,[9]LCDF!A:B,2,FALSE),"")</f>
        <v/>
      </c>
    </row>
    <row r="658" spans="1:17" ht="14.25" customHeight="1">
      <c r="A658" s="65" t="s">
        <v>4397</v>
      </c>
      <c r="B658" s="58" t="s">
        <v>4398</v>
      </c>
      <c r="C658" s="60" t="s">
        <v>4399</v>
      </c>
      <c r="D658" s="3"/>
      <c r="E658" s="3" t="str">
        <f>IFERROR(VLOOKUP(B591,[9]KV20!A:B,2,FALSE),"")</f>
        <v/>
      </c>
      <c r="F658" s="3"/>
      <c r="G658" s="66" t="str">
        <f>IFERROR(VLOOKUP(B591,[9]KDP!A:B,2,FALSE),"")</f>
        <v/>
      </c>
      <c r="H658" s="3"/>
      <c r="I658" s="3" t="str">
        <f>IFERROR(VLOOKUP(B591,[9]Climate!A:B,2,FALSE),"")</f>
        <v/>
      </c>
      <c r="J658" s="3"/>
      <c r="K658" s="3" t="str">
        <f>IFERROR(VLOOKUP(B591,[9]IMPL_AG!A:B,2,FALSE),"")</f>
        <v/>
      </c>
      <c r="L658" s="3"/>
      <c r="M658" s="3" t="str">
        <f>IFERROR(VLOOKUP(B591,[9]FIN_SYS!A:B,2,FALSE),"")</f>
        <v/>
      </c>
      <c r="N658" s="3"/>
      <c r="O658" s="3" t="str">
        <f>IFERROR(VLOOKUP(B591,[9]GOK_DONOR!A:B,2,FALSE),"")</f>
        <v/>
      </c>
      <c r="P658" s="3"/>
      <c r="Q658" s="3" t="str">
        <f>IFERROR(VLOOKUP(B591,[9]LCDF!A:B,2,FALSE),"")</f>
        <v/>
      </c>
    </row>
    <row r="659" spans="1:17" ht="14.25" customHeight="1">
      <c r="A659" s="65" t="s">
        <v>4402</v>
      </c>
      <c r="B659" s="58" t="s">
        <v>4403</v>
      </c>
      <c r="C659" s="60" t="s">
        <v>4404</v>
      </c>
      <c r="D659" s="3"/>
      <c r="E659" s="3" t="str">
        <f>IFERROR(VLOOKUP(B592,[9]KV20!A:B,2,FALSE),"")</f>
        <v/>
      </c>
      <c r="F659" s="3"/>
      <c r="G659" s="66" t="str">
        <f>IFERROR(VLOOKUP(B592,[9]KDP!A:B,2,FALSE),"")</f>
        <v/>
      </c>
      <c r="H659" s="3"/>
      <c r="I659" s="3" t="str">
        <f>IFERROR(VLOOKUP(B592,[9]Climate!A:B,2,FALSE),"")</f>
        <v/>
      </c>
      <c r="J659" s="3"/>
      <c r="K659" s="3" t="str">
        <f>IFERROR(VLOOKUP(B592,[9]IMPL_AG!A:B,2,FALSE),"")</f>
        <v/>
      </c>
      <c r="L659" s="3"/>
      <c r="M659" s="3" t="str">
        <f>IFERROR(VLOOKUP(B592,[9]FIN_SYS!A:B,2,FALSE),"")</f>
        <v/>
      </c>
      <c r="N659" s="3"/>
      <c r="O659" s="3" t="str">
        <f>IFERROR(VLOOKUP(B592,[9]GOK_DONOR!A:B,2,FALSE),"")</f>
        <v/>
      </c>
      <c r="P659" s="3"/>
      <c r="Q659" s="3" t="str">
        <f>IFERROR(VLOOKUP(B592,[9]LCDF!A:B,2,FALSE),"")</f>
        <v/>
      </c>
    </row>
    <row r="660" spans="1:17" ht="14.25" customHeight="1">
      <c r="A660" s="67" t="s">
        <v>4410</v>
      </c>
      <c r="B660" s="68" t="s">
        <v>4411</v>
      </c>
      <c r="C660" s="60" t="s">
        <v>4412</v>
      </c>
      <c r="D660" s="3"/>
      <c r="E660" s="3" t="str">
        <f>IFERROR(VLOOKUP(B593,[9]KV20!A:B,2,FALSE),"")</f>
        <v/>
      </c>
      <c r="F660" s="3"/>
      <c r="G660" s="66" t="str">
        <f>IFERROR(VLOOKUP(B593,[9]KDP!A:B,2,FALSE),"")</f>
        <v/>
      </c>
      <c r="H660" s="3"/>
      <c r="I660" s="3" t="str">
        <f>IFERROR(VLOOKUP(B593,[9]Climate!A:B,2,FALSE),"")</f>
        <v/>
      </c>
      <c r="J660" s="3"/>
      <c r="K660" s="3" t="str">
        <f>IFERROR(VLOOKUP(B593,[9]IMPL_AG!A:B,2,FALSE),"")</f>
        <v/>
      </c>
      <c r="L660" s="3"/>
      <c r="M660" s="3" t="str">
        <f>IFERROR(VLOOKUP(B593,[9]FIN_SYS!A:B,2,FALSE),"")</f>
        <v/>
      </c>
      <c r="N660" s="3"/>
      <c r="O660" s="3" t="str">
        <f>IFERROR(VLOOKUP(B593,[9]GOK_DONOR!A:B,2,FALSE),"")</f>
        <v/>
      </c>
      <c r="P660" s="3"/>
      <c r="Q660" s="3" t="str">
        <f>IFERROR(VLOOKUP(B593,[9]LCDF!A:B,2,FALSE),"")</f>
        <v/>
      </c>
    </row>
    <row r="661" spans="1:17" ht="14.25" customHeight="1">
      <c r="A661" s="65" t="s">
        <v>4413</v>
      </c>
      <c r="B661" s="58" t="s">
        <v>4414</v>
      </c>
      <c r="C661" s="60" t="s">
        <v>4415</v>
      </c>
      <c r="D661" s="3"/>
      <c r="E661" s="3" t="str">
        <f>IFERROR(VLOOKUP(B595,[9]KV20!A:B,2,FALSE),"")</f>
        <v/>
      </c>
      <c r="F661" s="3"/>
      <c r="G661" s="66" t="str">
        <f>IFERROR(VLOOKUP(B595,[9]KDP!A:B,2,FALSE),"")</f>
        <v/>
      </c>
      <c r="H661" s="3"/>
      <c r="I661" s="3" t="str">
        <f>IFERROR(VLOOKUP(B595,[9]Climate!A:B,2,FALSE),"")</f>
        <v/>
      </c>
      <c r="J661" s="3"/>
      <c r="K661" s="3" t="str">
        <f>IFERROR(VLOOKUP(B595,[9]IMPL_AG!A:B,2,FALSE),"")</f>
        <v/>
      </c>
      <c r="L661" s="3"/>
      <c r="M661" s="3" t="str">
        <f>IFERROR(VLOOKUP(B595,[9]FIN_SYS!A:B,2,FALSE),"")</f>
        <v/>
      </c>
      <c r="N661" s="3"/>
      <c r="O661" s="3" t="str">
        <f>IFERROR(VLOOKUP(B595,[9]GOK_DONOR!A:B,2,FALSE),"")</f>
        <v/>
      </c>
      <c r="P661" s="3"/>
      <c r="Q661" s="3" t="str">
        <f>IFERROR(VLOOKUP(B595,[9]LCDF!A:B,2,FALSE),"")</f>
        <v/>
      </c>
    </row>
    <row r="662" spans="1:17" ht="14.25" customHeight="1">
      <c r="A662" s="67" t="s">
        <v>4417</v>
      </c>
      <c r="B662" s="68" t="s">
        <v>4418</v>
      </c>
      <c r="C662" s="60" t="s">
        <v>4419</v>
      </c>
      <c r="D662" s="3"/>
      <c r="E662" s="3" t="str">
        <f>IFERROR(VLOOKUP(B596,[9]KV20!A:B,2,FALSE),"")</f>
        <v/>
      </c>
      <c r="F662" s="3"/>
      <c r="G662" s="66" t="str">
        <f>IFERROR(VLOOKUP(B596,[9]KDP!A:B,2,FALSE),"")</f>
        <v/>
      </c>
      <c r="H662" s="3"/>
      <c r="I662" s="3" t="str">
        <f>IFERROR(VLOOKUP(B596,[9]Climate!A:B,2,FALSE),"")</f>
        <v/>
      </c>
      <c r="J662" s="3"/>
      <c r="K662" s="3" t="str">
        <f>IFERROR(VLOOKUP(B596,[9]IMPL_AG!A:B,2,FALSE),"")</f>
        <v/>
      </c>
      <c r="L662" s="3"/>
      <c r="M662" s="3" t="str">
        <f>IFERROR(VLOOKUP(B596,[9]FIN_SYS!A:B,2,FALSE),"")</f>
        <v/>
      </c>
      <c r="N662" s="3"/>
      <c r="O662" s="3" t="str">
        <f>IFERROR(VLOOKUP(B596,[9]GOK_DONOR!A:B,2,FALSE),"")</f>
        <v/>
      </c>
      <c r="P662" s="3"/>
      <c r="Q662" s="3" t="str">
        <f>IFERROR(VLOOKUP(B596,[9]LCDF!A:B,2,FALSE),"")</f>
        <v/>
      </c>
    </row>
    <row r="663" spans="1:17" ht="14.25" customHeight="1">
      <c r="A663" s="65" t="s">
        <v>4421</v>
      </c>
      <c r="B663" s="58" t="s">
        <v>4422</v>
      </c>
      <c r="C663" s="60" t="s">
        <v>4423</v>
      </c>
      <c r="D663" s="3"/>
      <c r="E663" s="3" t="str">
        <f>IFERROR(VLOOKUP(B597,[9]KV20!A:B,2,FALSE),"")</f>
        <v/>
      </c>
      <c r="F663" s="3"/>
      <c r="G663" s="66" t="str">
        <f>IFERROR(VLOOKUP(B597,[9]KDP!A:B,2,FALSE),"")</f>
        <v/>
      </c>
      <c r="H663" s="3"/>
      <c r="I663" s="3" t="str">
        <f>IFERROR(VLOOKUP(B597,[9]Climate!A:B,2,FALSE),"")</f>
        <v/>
      </c>
      <c r="J663" s="3"/>
      <c r="K663" s="3" t="str">
        <f>IFERROR(VLOOKUP(B597,[9]IMPL_AG!A:B,2,FALSE),"")</f>
        <v/>
      </c>
      <c r="L663" s="3"/>
      <c r="M663" s="3" t="str">
        <f>IFERROR(VLOOKUP(B597,[9]FIN_SYS!A:B,2,FALSE),"")</f>
        <v/>
      </c>
      <c r="N663" s="3"/>
      <c r="O663" s="3" t="str">
        <f>IFERROR(VLOOKUP(B597,[9]GOK_DONOR!A:B,2,FALSE),"")</f>
        <v/>
      </c>
      <c r="P663" s="3"/>
      <c r="Q663" s="3" t="str">
        <f>IFERROR(VLOOKUP(B597,[9]LCDF!A:B,2,FALSE),"")</f>
        <v/>
      </c>
    </row>
    <row r="664" spans="1:17" ht="14.25" customHeight="1">
      <c r="A664" s="67" t="s">
        <v>4426</v>
      </c>
      <c r="B664" s="68" t="s">
        <v>4427</v>
      </c>
      <c r="C664" s="60" t="s">
        <v>4428</v>
      </c>
      <c r="D664" s="3"/>
      <c r="E664" s="3" t="str">
        <f>IFERROR(VLOOKUP(B598,[9]KV20!A:B,2,FALSE),"")</f>
        <v/>
      </c>
      <c r="F664" s="3"/>
      <c r="G664" s="66" t="str">
        <f>IFERROR(VLOOKUP(B598,[9]KDP!A:B,2,FALSE),"")</f>
        <v/>
      </c>
      <c r="H664" s="3"/>
      <c r="I664" s="3" t="str">
        <f>IFERROR(VLOOKUP(B598,[9]Climate!A:B,2,FALSE),"")</f>
        <v/>
      </c>
      <c r="J664" s="3"/>
      <c r="K664" s="3" t="str">
        <f>IFERROR(VLOOKUP(B598,[9]IMPL_AG!A:B,2,FALSE),"")</f>
        <v/>
      </c>
      <c r="L664" s="3"/>
      <c r="M664" s="3" t="str">
        <f>IFERROR(VLOOKUP(B598,[9]FIN_SYS!A:B,2,FALSE),"")</f>
        <v/>
      </c>
      <c r="N664" s="3"/>
      <c r="O664" s="3" t="str">
        <f>IFERROR(VLOOKUP(B598,[9]GOK_DONOR!A:B,2,FALSE),"")</f>
        <v/>
      </c>
      <c r="P664" s="3"/>
      <c r="Q664" s="3" t="str">
        <f>IFERROR(VLOOKUP(B598,[9]LCDF!A:B,2,FALSE),"")</f>
        <v/>
      </c>
    </row>
    <row r="665" spans="1:17" ht="14.25" customHeight="1">
      <c r="A665" s="67" t="s">
        <v>4429</v>
      </c>
      <c r="B665" s="100" t="s">
        <v>4430</v>
      </c>
      <c r="C665" s="101" t="s">
        <v>4431</v>
      </c>
      <c r="D665" s="3"/>
      <c r="E665" s="3" t="str">
        <f>IFERROR(VLOOKUP(B599,[9]KV20!A:B,2,FALSE),"")</f>
        <v/>
      </c>
      <c r="F665" s="3"/>
      <c r="G665" s="66" t="str">
        <f>IFERROR(VLOOKUP(B599,[9]KDP!A:B,2,FALSE),"")</f>
        <v/>
      </c>
      <c r="H665" s="3"/>
      <c r="I665" s="3" t="str">
        <f>IFERROR(VLOOKUP(B599,[9]Climate!A:B,2,FALSE),"")</f>
        <v/>
      </c>
      <c r="J665" s="3"/>
      <c r="K665" s="3" t="str">
        <f>IFERROR(VLOOKUP(B599,[9]IMPL_AG!A:B,2,FALSE),"")</f>
        <v/>
      </c>
      <c r="L665" s="3"/>
      <c r="M665" s="3" t="str">
        <f>IFERROR(VLOOKUP(B599,[9]FIN_SYS!A:B,2,FALSE),"")</f>
        <v/>
      </c>
      <c r="N665" s="3"/>
      <c r="O665" s="3" t="str">
        <f>IFERROR(VLOOKUP(B599,[9]GOK_DONOR!A:B,2,FALSE),"")</f>
        <v/>
      </c>
      <c r="P665" s="3"/>
      <c r="Q665" s="3" t="str">
        <f>IFERROR(VLOOKUP(B599,[9]LCDF!A:B,2,FALSE),"")</f>
        <v/>
      </c>
    </row>
    <row r="666" spans="1:17" ht="14.25" customHeight="1">
      <c r="A666" s="65" t="s">
        <v>4433</v>
      </c>
      <c r="B666" s="58" t="s">
        <v>4434</v>
      </c>
      <c r="C666" s="60" t="s">
        <v>4436</v>
      </c>
      <c r="D666" s="3"/>
      <c r="E666" s="3" t="str">
        <f>IFERROR(VLOOKUP(B600,[9]KV20!A:B,2,FALSE),"")</f>
        <v/>
      </c>
      <c r="F666" s="3"/>
      <c r="G666" s="66" t="str">
        <f>IFERROR(VLOOKUP(B600,[9]KDP!A:B,2,FALSE),"")</f>
        <v/>
      </c>
      <c r="H666" s="3"/>
      <c r="I666" s="3" t="str">
        <f>IFERROR(VLOOKUP(B600,[9]Climate!A:B,2,FALSE),"")</f>
        <v/>
      </c>
      <c r="J666" s="3"/>
      <c r="K666" s="3" t="str">
        <f>IFERROR(VLOOKUP(B600,[9]IMPL_AG!A:B,2,FALSE),"")</f>
        <v/>
      </c>
      <c r="L666" s="3"/>
      <c r="M666" s="3" t="str">
        <f>IFERROR(VLOOKUP(B600,[9]FIN_SYS!A:B,2,FALSE),"")</f>
        <v/>
      </c>
      <c r="N666" s="3"/>
      <c r="O666" s="3" t="str">
        <f>IFERROR(VLOOKUP(B600,[9]GOK_DONOR!A:B,2,FALSE),"")</f>
        <v/>
      </c>
      <c r="P666" s="3"/>
      <c r="Q666" s="3" t="str">
        <f>IFERROR(VLOOKUP(B600,[9]LCDF!A:B,2,FALSE),"")</f>
        <v/>
      </c>
    </row>
    <row r="667" spans="1:17" ht="14.25" customHeight="1">
      <c r="A667" s="67" t="s">
        <v>4438</v>
      </c>
      <c r="B667" s="68" t="s">
        <v>4439</v>
      </c>
      <c r="C667" s="60" t="s">
        <v>4440</v>
      </c>
      <c r="D667" s="3"/>
      <c r="E667" s="3" t="str">
        <f>IFERROR(VLOOKUP(B601,[9]KV20!A:B,2,FALSE),"")</f>
        <v/>
      </c>
      <c r="F667" s="3"/>
      <c r="G667" s="66" t="str">
        <f>IFERROR(VLOOKUP(B601,[9]KDP!A:B,2,FALSE),"")</f>
        <v/>
      </c>
      <c r="H667" s="3"/>
      <c r="I667" s="3" t="str">
        <f>IFERROR(VLOOKUP(B601,[9]Climate!A:B,2,FALSE),"")</f>
        <v/>
      </c>
      <c r="J667" s="3"/>
      <c r="K667" s="3" t="str">
        <f>IFERROR(VLOOKUP(B601,[9]IMPL_AG!A:B,2,FALSE),"")</f>
        <v/>
      </c>
      <c r="L667" s="3"/>
      <c r="M667" s="3" t="str">
        <f>IFERROR(VLOOKUP(B601,[9]FIN_SYS!A:B,2,FALSE),"")</f>
        <v/>
      </c>
      <c r="N667" s="3"/>
      <c r="O667" s="3" t="str">
        <f>IFERROR(VLOOKUP(B601,[9]GOK_DONOR!A:B,2,FALSE),"")</f>
        <v/>
      </c>
      <c r="P667" s="3"/>
      <c r="Q667" s="3" t="str">
        <f>IFERROR(VLOOKUP(B601,[9]LCDF!A:B,2,FALSE),"")</f>
        <v/>
      </c>
    </row>
    <row r="668" spans="1:17" ht="14.25" customHeight="1">
      <c r="A668" s="67" t="s">
        <v>4443</v>
      </c>
      <c r="B668" s="68" t="s">
        <v>4444</v>
      </c>
      <c r="C668" s="60" t="s">
        <v>4445</v>
      </c>
      <c r="D668" s="3"/>
      <c r="E668" s="3" t="str">
        <f>IFERROR(VLOOKUP(B602,[9]KV20!A:B,2,FALSE),"")</f>
        <v/>
      </c>
      <c r="F668" s="3"/>
      <c r="G668" s="66" t="str">
        <f>IFERROR(VLOOKUP(B602,[9]KDP!A:B,2,FALSE),"")</f>
        <v/>
      </c>
      <c r="H668" s="3"/>
      <c r="I668" s="3" t="str">
        <f>IFERROR(VLOOKUP(B602,[9]Climate!A:B,2,FALSE),"")</f>
        <v/>
      </c>
      <c r="J668" s="3"/>
      <c r="K668" s="3" t="str">
        <f>IFERROR(VLOOKUP(B602,[9]IMPL_AG!A:B,2,FALSE),"")</f>
        <v/>
      </c>
      <c r="L668" s="3"/>
      <c r="M668" s="3" t="str">
        <f>IFERROR(VLOOKUP(B602,[9]FIN_SYS!A:B,2,FALSE),"")</f>
        <v/>
      </c>
      <c r="N668" s="3"/>
      <c r="O668" s="3" t="str">
        <f>IFERROR(VLOOKUP(B602,[9]GOK_DONOR!A:B,2,FALSE),"")</f>
        <v/>
      </c>
      <c r="P668" s="3"/>
      <c r="Q668" s="3" t="str">
        <f>IFERROR(VLOOKUP(B602,[9]LCDF!A:B,2,FALSE),"")</f>
        <v/>
      </c>
    </row>
    <row r="669" spans="1:17" ht="14.25" customHeight="1">
      <c r="A669" s="65" t="s">
        <v>4450</v>
      </c>
      <c r="B669" s="58" t="s">
        <v>4451</v>
      </c>
      <c r="C669" s="60" t="s">
        <v>4452</v>
      </c>
      <c r="D669" s="3"/>
      <c r="E669" s="3" t="str">
        <f>IFERROR(VLOOKUP(B603,[9]KV20!A:B,2,FALSE),"")</f>
        <v/>
      </c>
      <c r="F669" s="3"/>
      <c r="G669" s="66" t="str">
        <f>IFERROR(VLOOKUP(B603,[9]KDP!A:B,2,FALSE),"")</f>
        <v/>
      </c>
      <c r="H669" s="3"/>
      <c r="I669" s="3" t="str">
        <f>IFERROR(VLOOKUP(B603,[9]Climate!A:B,2,FALSE),"")</f>
        <v/>
      </c>
      <c r="J669" s="3"/>
      <c r="K669" s="3" t="str">
        <f>IFERROR(VLOOKUP(B603,[9]IMPL_AG!A:B,2,FALSE),"")</f>
        <v/>
      </c>
      <c r="L669" s="3"/>
      <c r="M669" s="3" t="str">
        <f>IFERROR(VLOOKUP(B603,[9]FIN_SYS!A:B,2,FALSE),"")</f>
        <v/>
      </c>
      <c r="N669" s="3"/>
      <c r="O669" s="3" t="str">
        <f>IFERROR(VLOOKUP(B603,[9]GOK_DONOR!A:B,2,FALSE),"")</f>
        <v/>
      </c>
      <c r="P669" s="3"/>
      <c r="Q669" s="3" t="str">
        <f>IFERROR(VLOOKUP(B603,[9]LCDF!A:B,2,FALSE),"")</f>
        <v/>
      </c>
    </row>
    <row r="670" spans="1:17" ht="14.25" customHeight="1">
      <c r="A670" s="65" t="s">
        <v>4455</v>
      </c>
      <c r="B670" s="58" t="s">
        <v>4456</v>
      </c>
      <c r="C670" s="60" t="s">
        <v>4457</v>
      </c>
      <c r="D670" s="3"/>
      <c r="E670" s="3" t="str">
        <f>IFERROR(VLOOKUP(B604,[9]KV20!A:B,2,FALSE),"")</f>
        <v/>
      </c>
      <c r="F670" s="3"/>
      <c r="G670" s="66" t="str">
        <f>IFERROR(VLOOKUP(B604,[9]KDP!A:B,2,FALSE),"")</f>
        <v/>
      </c>
      <c r="H670" s="3"/>
      <c r="I670" s="3" t="str">
        <f>IFERROR(VLOOKUP(B604,[9]Climate!A:B,2,FALSE),"")</f>
        <v/>
      </c>
      <c r="J670" s="3"/>
      <c r="K670" s="3" t="str">
        <f>IFERROR(VLOOKUP(B604,[9]IMPL_AG!A:B,2,FALSE),"")</f>
        <v/>
      </c>
      <c r="L670" s="3"/>
      <c r="M670" s="3" t="str">
        <f>IFERROR(VLOOKUP(B604,[9]FIN_SYS!A:B,2,FALSE),"")</f>
        <v/>
      </c>
      <c r="N670" s="3"/>
      <c r="O670" s="3" t="str">
        <f>IFERROR(VLOOKUP(B604,[9]GOK_DONOR!A:B,2,FALSE),"")</f>
        <v/>
      </c>
      <c r="P670" s="3"/>
      <c r="Q670" s="3" t="str">
        <f>IFERROR(VLOOKUP(B604,[9]LCDF!A:B,2,FALSE),"")</f>
        <v/>
      </c>
    </row>
    <row r="671" spans="1:17" ht="14.25" customHeight="1">
      <c r="A671" s="65" t="s">
        <v>4461</v>
      </c>
      <c r="B671" s="58" t="s">
        <v>4462</v>
      </c>
      <c r="C671" s="60" t="s">
        <v>4463</v>
      </c>
      <c r="D671" s="3"/>
      <c r="E671" s="3" t="str">
        <f>IFERROR(VLOOKUP(B605,[9]KV20!A:B,2,FALSE),"")</f>
        <v/>
      </c>
      <c r="F671" s="3"/>
      <c r="G671" s="66" t="str">
        <f>IFERROR(VLOOKUP(B605,[9]KDP!A:B,2,FALSE),"")</f>
        <v/>
      </c>
      <c r="H671" s="3"/>
      <c r="I671" s="3" t="str">
        <f>IFERROR(VLOOKUP(B605,[9]Climate!A:B,2,FALSE),"")</f>
        <v/>
      </c>
      <c r="J671" s="3"/>
      <c r="K671" s="3" t="str">
        <f>IFERROR(VLOOKUP(B605,[9]IMPL_AG!A:B,2,FALSE),"")</f>
        <v/>
      </c>
      <c r="L671" s="3"/>
      <c r="M671" s="3" t="str">
        <f>IFERROR(VLOOKUP(B605,[9]FIN_SYS!A:B,2,FALSE),"")</f>
        <v/>
      </c>
      <c r="N671" s="3"/>
      <c r="O671" s="3" t="str">
        <f>IFERROR(VLOOKUP(B605,[9]GOK_DONOR!A:B,2,FALSE),"")</f>
        <v/>
      </c>
      <c r="P671" s="3"/>
      <c r="Q671" s="3" t="str">
        <f>IFERROR(VLOOKUP(B605,[9]LCDF!A:B,2,FALSE),"")</f>
        <v/>
      </c>
    </row>
    <row r="672" spans="1:17" ht="14.25" customHeight="1">
      <c r="A672" s="65" t="s">
        <v>4467</v>
      </c>
      <c r="B672" s="58" t="s">
        <v>4468</v>
      </c>
      <c r="C672" s="60" t="s">
        <v>4469</v>
      </c>
      <c r="D672" s="3"/>
      <c r="E672" s="3" t="str">
        <f>IFERROR(VLOOKUP(B606,[9]KV20!A:B,2,FALSE),"")</f>
        <v/>
      </c>
      <c r="F672" s="3"/>
      <c r="G672" s="66" t="str">
        <f>IFERROR(VLOOKUP(B606,[9]KDP!A:B,2,FALSE),"")</f>
        <v/>
      </c>
      <c r="H672" s="3"/>
      <c r="I672" s="3" t="str">
        <f>IFERROR(VLOOKUP(B606,[9]Climate!A:B,2,FALSE),"")</f>
        <v/>
      </c>
      <c r="J672" s="3"/>
      <c r="K672" s="3" t="str">
        <f>IFERROR(VLOOKUP(B606,[9]IMPL_AG!A:B,2,FALSE),"")</f>
        <v/>
      </c>
      <c r="L672" s="3"/>
      <c r="M672" s="3" t="str">
        <f>IFERROR(VLOOKUP(B606,[9]FIN_SYS!A:B,2,FALSE),"")</f>
        <v/>
      </c>
      <c r="N672" s="3"/>
      <c r="O672" s="3" t="str">
        <f>IFERROR(VLOOKUP(B606,[9]GOK_DONOR!A:B,2,FALSE),"")</f>
        <v/>
      </c>
      <c r="P672" s="3"/>
      <c r="Q672" s="3" t="str">
        <f>IFERROR(VLOOKUP(B606,[9]LCDF!A:B,2,FALSE),"")</f>
        <v/>
      </c>
    </row>
    <row r="673" spans="1:17" ht="14.25" customHeight="1">
      <c r="A673" s="67" t="s">
        <v>4471</v>
      </c>
      <c r="B673" s="68" t="s">
        <v>4472</v>
      </c>
      <c r="C673" s="60" t="s">
        <v>4474</v>
      </c>
      <c r="D673" s="3"/>
      <c r="E673" s="3" t="str">
        <f>IFERROR(VLOOKUP(B607,[9]KV20!A:B,2,FALSE),"")</f>
        <v/>
      </c>
      <c r="F673" s="3"/>
      <c r="G673" s="66" t="str">
        <f>IFERROR(VLOOKUP(B607,[9]KDP!A:B,2,FALSE),"")</f>
        <v/>
      </c>
      <c r="H673" s="3"/>
      <c r="I673" s="3" t="str">
        <f>IFERROR(VLOOKUP(B607,[9]Climate!A:B,2,FALSE),"")</f>
        <v/>
      </c>
      <c r="J673" s="3"/>
      <c r="K673" s="3" t="str">
        <f>IFERROR(VLOOKUP(B607,[9]IMPL_AG!A:B,2,FALSE),"")</f>
        <v/>
      </c>
      <c r="L673" s="3"/>
      <c r="M673" s="3" t="str">
        <f>IFERROR(VLOOKUP(B607,[9]FIN_SYS!A:B,2,FALSE),"")</f>
        <v/>
      </c>
      <c r="N673" s="3"/>
      <c r="O673" s="3" t="str">
        <f>IFERROR(VLOOKUP(B607,[9]GOK_DONOR!A:B,2,FALSE),"")</f>
        <v/>
      </c>
      <c r="P673" s="3"/>
      <c r="Q673" s="3" t="str">
        <f>IFERROR(VLOOKUP(B607,[9]LCDF!A:B,2,FALSE),"")</f>
        <v/>
      </c>
    </row>
    <row r="674" spans="1:17" ht="14.25" customHeight="1">
      <c r="A674" s="67" t="s">
        <v>4477</v>
      </c>
      <c r="B674" s="68" t="s">
        <v>4478</v>
      </c>
      <c r="C674" s="60" t="s">
        <v>4479</v>
      </c>
      <c r="D674" s="3"/>
      <c r="E674" s="3" t="str">
        <f>IFERROR(VLOOKUP(B608,[9]KV20!A:B,2,FALSE),"")</f>
        <v/>
      </c>
      <c r="F674" s="3"/>
      <c r="G674" s="66" t="str">
        <f>IFERROR(VLOOKUP(B608,[9]KDP!A:B,2,FALSE),"")</f>
        <v/>
      </c>
      <c r="H674" s="3"/>
      <c r="I674" s="3" t="str">
        <f>IFERROR(VLOOKUP(B608,[9]Climate!A:B,2,FALSE),"")</f>
        <v/>
      </c>
      <c r="J674" s="3"/>
      <c r="K674" s="3" t="str">
        <f>IFERROR(VLOOKUP(B608,[9]IMPL_AG!A:B,2,FALSE),"")</f>
        <v/>
      </c>
      <c r="L674" s="3"/>
      <c r="M674" s="3" t="str">
        <f>IFERROR(VLOOKUP(B608,[9]FIN_SYS!A:B,2,FALSE),"")</f>
        <v/>
      </c>
      <c r="N674" s="3"/>
      <c r="O674" s="3" t="str">
        <f>IFERROR(VLOOKUP(B608,[9]GOK_DONOR!A:B,2,FALSE),"")</f>
        <v/>
      </c>
      <c r="P674" s="3"/>
      <c r="Q674" s="3" t="str">
        <f>IFERROR(VLOOKUP(B608,[9]LCDF!A:B,2,FALSE),"")</f>
        <v/>
      </c>
    </row>
    <row r="675" spans="1:17" ht="14.25" customHeight="1">
      <c r="A675" s="67" t="s">
        <v>4483</v>
      </c>
      <c r="B675" s="68" t="s">
        <v>4484</v>
      </c>
      <c r="C675" s="60" t="s">
        <v>4485</v>
      </c>
      <c r="D675" s="3"/>
      <c r="E675" s="3" t="str">
        <f>IFERROR(VLOOKUP(B609,[9]KV20!A:B,2,FALSE),"")</f>
        <v/>
      </c>
      <c r="F675" s="3"/>
      <c r="G675" s="66" t="str">
        <f>IFERROR(VLOOKUP(B609,[9]KDP!A:B,2,FALSE),"")</f>
        <v/>
      </c>
      <c r="H675" s="3"/>
      <c r="I675" s="3" t="str">
        <f>IFERROR(VLOOKUP(B609,[9]Climate!A:B,2,FALSE),"")</f>
        <v/>
      </c>
      <c r="J675" s="3"/>
      <c r="K675" s="3" t="str">
        <f>IFERROR(VLOOKUP(B609,[9]IMPL_AG!A:B,2,FALSE),"")</f>
        <v/>
      </c>
      <c r="L675" s="3"/>
      <c r="M675" s="3" t="str">
        <f>IFERROR(VLOOKUP(B609,[9]FIN_SYS!A:B,2,FALSE),"")</f>
        <v/>
      </c>
      <c r="N675" s="3"/>
      <c r="O675" s="3" t="str">
        <f>IFERROR(VLOOKUP(B609,[9]GOK_DONOR!A:B,2,FALSE),"")</f>
        <v/>
      </c>
      <c r="P675" s="3"/>
      <c r="Q675" s="3" t="str">
        <f>IFERROR(VLOOKUP(B609,[9]LCDF!A:B,2,FALSE),"")</f>
        <v/>
      </c>
    </row>
    <row r="676" spans="1:17" ht="14.25" customHeight="1">
      <c r="A676" s="65" t="s">
        <v>4487</v>
      </c>
      <c r="B676" s="58" t="s">
        <v>4488</v>
      </c>
      <c r="C676" s="60" t="s">
        <v>4490</v>
      </c>
      <c r="D676" s="3"/>
      <c r="E676" s="3" t="str">
        <f>IFERROR(VLOOKUP(B610,[9]KV20!A:B,2,FALSE),"")</f>
        <v/>
      </c>
      <c r="F676" s="3"/>
      <c r="G676" s="66" t="str">
        <f>IFERROR(VLOOKUP(B610,[9]KDP!A:B,2,FALSE),"")</f>
        <v/>
      </c>
      <c r="H676" s="3"/>
      <c r="I676" s="3" t="str">
        <f>IFERROR(VLOOKUP(B610,[9]Climate!A:B,2,FALSE),"")</f>
        <v/>
      </c>
      <c r="J676" s="3"/>
      <c r="K676" s="3" t="str">
        <f>IFERROR(VLOOKUP(B610,[9]IMPL_AG!A:B,2,FALSE),"")</f>
        <v/>
      </c>
      <c r="L676" s="3"/>
      <c r="M676" s="3" t="str">
        <f>IFERROR(VLOOKUP(B610,[9]FIN_SYS!A:B,2,FALSE),"")</f>
        <v/>
      </c>
      <c r="N676" s="3"/>
      <c r="O676" s="3" t="str">
        <f>IFERROR(VLOOKUP(B610,[9]GOK_DONOR!A:B,2,FALSE),"")</f>
        <v/>
      </c>
      <c r="P676" s="3"/>
      <c r="Q676" s="3" t="str">
        <f>IFERROR(VLOOKUP(B610,[9]LCDF!A:B,2,FALSE),"")</f>
        <v/>
      </c>
    </row>
    <row r="677" spans="1:17" ht="14.25" customHeight="1">
      <c r="A677" s="65" t="s">
        <v>4492</v>
      </c>
      <c r="B677" s="58" t="s">
        <v>4493</v>
      </c>
      <c r="C677" s="60" t="s">
        <v>4494</v>
      </c>
      <c r="D677" s="3"/>
      <c r="E677" s="3" t="str">
        <f>IFERROR(VLOOKUP(B611,[9]KV20!A:B,2,FALSE),"")</f>
        <v/>
      </c>
      <c r="F677" s="3"/>
      <c r="G677" s="66" t="str">
        <f>IFERROR(VLOOKUP(B611,[9]KDP!A:B,2,FALSE),"")</f>
        <v/>
      </c>
      <c r="H677" s="3"/>
      <c r="I677" s="3" t="str">
        <f>IFERROR(VLOOKUP(B611,[9]Climate!A:B,2,FALSE),"")</f>
        <v/>
      </c>
      <c r="J677" s="3"/>
      <c r="K677" s="3" t="str">
        <f>IFERROR(VLOOKUP(B611,[9]IMPL_AG!A:B,2,FALSE),"")</f>
        <v/>
      </c>
      <c r="L677" s="3"/>
      <c r="M677" s="3" t="str">
        <f>IFERROR(VLOOKUP(B611,[9]FIN_SYS!A:B,2,FALSE),"")</f>
        <v/>
      </c>
      <c r="N677" s="3"/>
      <c r="O677" s="3" t="str">
        <f>IFERROR(VLOOKUP(B611,[9]GOK_DONOR!A:B,2,FALSE),"")</f>
        <v/>
      </c>
      <c r="P677" s="3"/>
      <c r="Q677" s="3" t="str">
        <f>IFERROR(VLOOKUP(B611,[9]LCDF!A:B,2,FALSE),"")</f>
        <v/>
      </c>
    </row>
    <row r="678" spans="1:17" ht="14.25" customHeight="1">
      <c r="A678" s="65" t="s">
        <v>4498</v>
      </c>
      <c r="B678" s="58" t="s">
        <v>4499</v>
      </c>
      <c r="C678" s="60" t="s">
        <v>4500</v>
      </c>
      <c r="D678" s="3"/>
      <c r="E678" s="3" t="str">
        <f>IFERROR(VLOOKUP(B612,[9]KV20!A:B,2,FALSE),"")</f>
        <v/>
      </c>
      <c r="F678" s="3"/>
      <c r="G678" s="66" t="str">
        <f>IFERROR(VLOOKUP(B612,[9]KDP!A:B,2,FALSE),"")</f>
        <v/>
      </c>
      <c r="H678" s="3"/>
      <c r="I678" s="3" t="str">
        <f>IFERROR(VLOOKUP(B612,[9]Climate!A:B,2,FALSE),"")</f>
        <v/>
      </c>
      <c r="J678" s="3"/>
      <c r="K678" s="3" t="str">
        <f>IFERROR(VLOOKUP(B612,[9]IMPL_AG!A:B,2,FALSE),"")</f>
        <v/>
      </c>
      <c r="L678" s="3"/>
      <c r="M678" s="3" t="str">
        <f>IFERROR(VLOOKUP(B612,[9]FIN_SYS!A:B,2,FALSE),"")</f>
        <v/>
      </c>
      <c r="N678" s="3"/>
      <c r="O678" s="3" t="str">
        <f>IFERROR(VLOOKUP(B612,[9]GOK_DONOR!A:B,2,FALSE),"")</f>
        <v/>
      </c>
      <c r="P678" s="3"/>
      <c r="Q678" s="3" t="str">
        <f>IFERROR(VLOOKUP(B612,[9]LCDF!A:B,2,FALSE),"")</f>
        <v/>
      </c>
    </row>
    <row r="679" spans="1:17" ht="14.25" customHeight="1">
      <c r="A679" s="65" t="s">
        <v>4503</v>
      </c>
      <c r="B679" s="58" t="s">
        <v>4504</v>
      </c>
      <c r="C679" s="60" t="s">
        <v>4505</v>
      </c>
      <c r="D679" s="3"/>
      <c r="E679" s="3" t="str">
        <f>IFERROR(VLOOKUP(B614,[9]KV20!A:B,2,FALSE),"")</f>
        <v/>
      </c>
      <c r="F679" s="3"/>
      <c r="G679" s="66" t="str">
        <f>IFERROR(VLOOKUP(B614,[9]KDP!A:B,2,FALSE),"")</f>
        <v/>
      </c>
      <c r="H679" s="3"/>
      <c r="I679" s="3" t="str">
        <f>IFERROR(VLOOKUP(B614,[9]Climate!A:B,2,FALSE),"")</f>
        <v/>
      </c>
      <c r="J679" s="3"/>
      <c r="K679" s="3" t="str">
        <f>IFERROR(VLOOKUP(B614,[9]IMPL_AG!A:B,2,FALSE),"")</f>
        <v/>
      </c>
      <c r="L679" s="3"/>
      <c r="M679" s="3" t="str">
        <f>IFERROR(VLOOKUP(B614,[9]FIN_SYS!A:B,2,FALSE),"")</f>
        <v/>
      </c>
      <c r="N679" s="3"/>
      <c r="O679" s="3" t="str">
        <f>IFERROR(VLOOKUP(B614,[9]GOK_DONOR!A:B,2,FALSE),"")</f>
        <v/>
      </c>
      <c r="P679" s="3"/>
      <c r="Q679" s="3" t="str">
        <f>IFERROR(VLOOKUP(B614,[9]LCDF!A:B,2,FALSE),"")</f>
        <v/>
      </c>
    </row>
    <row r="680" spans="1:17" ht="14.25" customHeight="1">
      <c r="A680" s="67" t="s">
        <v>4507</v>
      </c>
      <c r="B680" s="68" t="s">
        <v>4508</v>
      </c>
      <c r="C680" s="60" t="s">
        <v>4509</v>
      </c>
      <c r="D680" s="3"/>
      <c r="E680" s="3" t="str">
        <f>IFERROR(VLOOKUP(B615,[9]KV20!A:B,2,FALSE),"")</f>
        <v/>
      </c>
      <c r="F680" s="3"/>
      <c r="G680" s="66" t="str">
        <f>IFERROR(VLOOKUP(B615,[9]KDP!A:B,2,FALSE),"")</f>
        <v/>
      </c>
      <c r="H680" s="3"/>
      <c r="I680" s="3" t="str">
        <f>IFERROR(VLOOKUP(B615,[9]Climate!A:B,2,FALSE),"")</f>
        <v/>
      </c>
      <c r="J680" s="3"/>
      <c r="K680" s="3" t="str">
        <f>IFERROR(VLOOKUP(B615,[9]IMPL_AG!A:B,2,FALSE),"")</f>
        <v/>
      </c>
      <c r="L680" s="3"/>
      <c r="M680" s="3" t="str">
        <f>IFERROR(VLOOKUP(B615,[9]FIN_SYS!A:B,2,FALSE),"")</f>
        <v/>
      </c>
      <c r="N680" s="3"/>
      <c r="O680" s="3" t="str">
        <f>IFERROR(VLOOKUP(B615,[9]GOK_DONOR!A:B,2,FALSE),"")</f>
        <v/>
      </c>
      <c r="P680" s="3"/>
      <c r="Q680" s="3" t="str">
        <f>IFERROR(VLOOKUP(B615,[9]LCDF!A:B,2,FALSE),"")</f>
        <v/>
      </c>
    </row>
    <row r="681" spans="1:17" ht="14.25" customHeight="1">
      <c r="A681" s="65" t="s">
        <v>4512</v>
      </c>
      <c r="B681" s="58" t="s">
        <v>4513</v>
      </c>
      <c r="C681" s="60" t="s">
        <v>4514</v>
      </c>
      <c r="D681" s="3"/>
      <c r="E681" s="3" t="str">
        <f>IFERROR(VLOOKUP(B616,[9]KV20!A:B,2,FALSE),"")</f>
        <v/>
      </c>
      <c r="F681" s="3"/>
      <c r="G681" s="66" t="str">
        <f>IFERROR(VLOOKUP(B616,[9]KDP!A:B,2,FALSE),"")</f>
        <v/>
      </c>
      <c r="H681" s="3"/>
      <c r="I681" s="3" t="str">
        <f>IFERROR(VLOOKUP(B616,[9]Climate!A:B,2,FALSE),"")</f>
        <v/>
      </c>
      <c r="J681" s="3"/>
      <c r="K681" s="3" t="str">
        <f>IFERROR(VLOOKUP(B616,[9]IMPL_AG!A:B,2,FALSE),"")</f>
        <v/>
      </c>
      <c r="L681" s="3"/>
      <c r="M681" s="3" t="str">
        <f>IFERROR(VLOOKUP(B616,[9]FIN_SYS!A:B,2,FALSE),"")</f>
        <v/>
      </c>
      <c r="N681" s="3"/>
      <c r="O681" s="3" t="str">
        <f>IFERROR(VLOOKUP(B616,[9]GOK_DONOR!A:B,2,FALSE),"")</f>
        <v/>
      </c>
      <c r="P681" s="3"/>
      <c r="Q681" s="3" t="str">
        <f>IFERROR(VLOOKUP(B616,[9]LCDF!A:B,2,FALSE),"")</f>
        <v/>
      </c>
    </row>
    <row r="682" spans="1:17" ht="14.25" customHeight="1">
      <c r="A682" s="65" t="s">
        <v>4519</v>
      </c>
      <c r="B682" s="58" t="s">
        <v>4520</v>
      </c>
      <c r="C682" s="60" t="s">
        <v>4521</v>
      </c>
      <c r="D682" s="3"/>
      <c r="E682" s="3" t="str">
        <f>IFERROR(VLOOKUP(B617,[9]KV20!A:B,2,FALSE),"")</f>
        <v/>
      </c>
      <c r="F682" s="3"/>
      <c r="G682" s="66" t="str">
        <f>IFERROR(VLOOKUP(B617,[9]KDP!A:B,2,FALSE),"")</f>
        <v/>
      </c>
      <c r="H682" s="3"/>
      <c r="I682" s="3" t="str">
        <f>IFERROR(VLOOKUP(B617,[9]Climate!A:B,2,FALSE),"")</f>
        <v/>
      </c>
      <c r="J682" s="3"/>
      <c r="K682" s="3" t="str">
        <f>IFERROR(VLOOKUP(B617,[9]IMPL_AG!A:B,2,FALSE),"")</f>
        <v/>
      </c>
      <c r="L682" s="3"/>
      <c r="M682" s="3" t="str">
        <f>IFERROR(VLOOKUP(B617,[9]FIN_SYS!A:B,2,FALSE),"")</f>
        <v/>
      </c>
      <c r="N682" s="3"/>
      <c r="O682" s="3" t="str">
        <f>IFERROR(VLOOKUP(B617,[9]GOK_DONOR!A:B,2,FALSE),"")</f>
        <v/>
      </c>
      <c r="P682" s="3"/>
      <c r="Q682" s="3" t="str">
        <f>IFERROR(VLOOKUP(B617,[9]LCDF!A:B,2,FALSE),"")</f>
        <v/>
      </c>
    </row>
    <row r="683" spans="1:17" ht="14.25" customHeight="1">
      <c r="A683" s="67" t="s">
        <v>4523</v>
      </c>
      <c r="B683" s="68" t="s">
        <v>4524</v>
      </c>
      <c r="C683" s="60" t="s">
        <v>4525</v>
      </c>
      <c r="D683" s="3"/>
      <c r="E683" s="3" t="str">
        <f>IFERROR(VLOOKUP(B618,[9]KV20!A:B,2,FALSE),"")</f>
        <v/>
      </c>
      <c r="F683" s="3"/>
      <c r="G683" s="66" t="str">
        <f>IFERROR(VLOOKUP(B618,[9]KDP!A:B,2,FALSE),"")</f>
        <v/>
      </c>
      <c r="H683" s="3"/>
      <c r="I683" s="3" t="str">
        <f>IFERROR(VLOOKUP(B618,[9]Climate!A:B,2,FALSE),"")</f>
        <v/>
      </c>
      <c r="J683" s="3"/>
      <c r="K683" s="3" t="str">
        <f>IFERROR(VLOOKUP(B618,[9]IMPL_AG!A:B,2,FALSE),"")</f>
        <v/>
      </c>
      <c r="L683" s="3"/>
      <c r="M683" s="3" t="str">
        <f>IFERROR(VLOOKUP(B618,[9]FIN_SYS!A:B,2,FALSE),"")</f>
        <v/>
      </c>
      <c r="N683" s="3"/>
      <c r="O683" s="3" t="str">
        <f>IFERROR(VLOOKUP(B618,[9]GOK_DONOR!A:B,2,FALSE),"")</f>
        <v/>
      </c>
      <c r="P683" s="3"/>
      <c r="Q683" s="3" t="str">
        <f>IFERROR(VLOOKUP(B618,[9]LCDF!A:B,2,FALSE),"")</f>
        <v/>
      </c>
    </row>
    <row r="684" spans="1:17" ht="14.25" customHeight="1">
      <c r="A684" s="65" t="s">
        <v>4529</v>
      </c>
      <c r="B684" s="58" t="s">
        <v>4530</v>
      </c>
      <c r="C684" s="60" t="s">
        <v>4531</v>
      </c>
      <c r="D684" s="3"/>
      <c r="E684" s="3" t="str">
        <f>IFERROR(VLOOKUP(B619,[9]KV20!A:B,2,FALSE),"")</f>
        <v/>
      </c>
      <c r="F684" s="3"/>
      <c r="G684" s="66" t="str">
        <f>IFERROR(VLOOKUP(B619,[9]KDP!A:B,2,FALSE),"")</f>
        <v/>
      </c>
      <c r="H684" s="3"/>
      <c r="I684" s="3" t="str">
        <f>IFERROR(VLOOKUP(B619,[9]Climate!A:B,2,FALSE),"")</f>
        <v/>
      </c>
      <c r="J684" s="3"/>
      <c r="K684" s="3" t="str">
        <f>IFERROR(VLOOKUP(B619,[9]IMPL_AG!A:B,2,FALSE),"")</f>
        <v/>
      </c>
      <c r="L684" s="3"/>
      <c r="M684" s="3" t="str">
        <f>IFERROR(VLOOKUP(B619,[9]FIN_SYS!A:B,2,FALSE),"")</f>
        <v/>
      </c>
      <c r="N684" s="3"/>
      <c r="O684" s="3" t="str">
        <f>IFERROR(VLOOKUP(B619,[9]GOK_DONOR!A:B,2,FALSE),"")</f>
        <v/>
      </c>
      <c r="P684" s="3"/>
      <c r="Q684" s="3" t="str">
        <f>IFERROR(VLOOKUP(B619,[9]LCDF!A:B,2,FALSE),"")</f>
        <v/>
      </c>
    </row>
    <row r="685" spans="1:17" ht="14.25" customHeight="1">
      <c r="A685" s="65" t="s">
        <v>4537</v>
      </c>
      <c r="B685" s="58" t="s">
        <v>4538</v>
      </c>
      <c r="C685" s="60" t="s">
        <v>4539</v>
      </c>
      <c r="D685" s="3"/>
      <c r="E685" s="3" t="str">
        <f>IFERROR(VLOOKUP(B620,[9]KV20!A:B,2,FALSE),"")</f>
        <v/>
      </c>
      <c r="F685" s="3"/>
      <c r="G685" s="66" t="str">
        <f>IFERROR(VLOOKUP(B620,[9]KDP!A:B,2,FALSE),"")</f>
        <v/>
      </c>
      <c r="H685" s="3"/>
      <c r="I685" s="3" t="str">
        <f>IFERROR(VLOOKUP(B620,[9]Climate!A:B,2,FALSE),"")</f>
        <v/>
      </c>
      <c r="J685" s="3"/>
      <c r="K685" s="3" t="str">
        <f>IFERROR(VLOOKUP(B620,[9]IMPL_AG!A:B,2,FALSE),"")</f>
        <v/>
      </c>
      <c r="L685" s="3"/>
      <c r="M685" s="3" t="str">
        <f>IFERROR(VLOOKUP(B620,[9]FIN_SYS!A:B,2,FALSE),"")</f>
        <v/>
      </c>
      <c r="N685" s="3"/>
      <c r="O685" s="3" t="str">
        <f>IFERROR(VLOOKUP(B620,[9]GOK_DONOR!A:B,2,FALSE),"")</f>
        <v/>
      </c>
      <c r="P685" s="3"/>
      <c r="Q685" s="3" t="str">
        <f>IFERROR(VLOOKUP(B620,[9]LCDF!A:B,2,FALSE),"")</f>
        <v/>
      </c>
    </row>
    <row r="686" spans="1:17" ht="14.25" customHeight="1">
      <c r="A686" s="65" t="s">
        <v>4543</v>
      </c>
      <c r="B686" s="58" t="s">
        <v>4544</v>
      </c>
      <c r="C686" s="60" t="s">
        <v>4545</v>
      </c>
      <c r="D686" s="3"/>
      <c r="E686" s="3" t="str">
        <f>IFERROR(VLOOKUP(B621,[9]KV20!A:B,2,FALSE),"")</f>
        <v/>
      </c>
      <c r="F686" s="3"/>
      <c r="G686" s="66" t="str">
        <f>IFERROR(VLOOKUP(B621,[9]KDP!A:B,2,FALSE),"")</f>
        <v/>
      </c>
      <c r="H686" s="3"/>
      <c r="I686" s="3" t="str">
        <f>IFERROR(VLOOKUP(B621,[9]Climate!A:B,2,FALSE),"")</f>
        <v/>
      </c>
      <c r="J686" s="3"/>
      <c r="K686" s="3" t="str">
        <f>IFERROR(VLOOKUP(B621,[9]IMPL_AG!A:B,2,FALSE),"")</f>
        <v/>
      </c>
      <c r="L686" s="3"/>
      <c r="M686" s="3" t="str">
        <f>IFERROR(VLOOKUP(B621,[9]FIN_SYS!A:B,2,FALSE),"")</f>
        <v/>
      </c>
      <c r="N686" s="3"/>
      <c r="O686" s="3" t="str">
        <f>IFERROR(VLOOKUP(B621,[9]GOK_DONOR!A:B,2,FALSE),"")</f>
        <v/>
      </c>
      <c r="P686" s="3"/>
      <c r="Q686" s="3" t="str">
        <f>IFERROR(VLOOKUP(B621,[9]LCDF!A:B,2,FALSE),"")</f>
        <v/>
      </c>
    </row>
    <row r="687" spans="1:17" ht="14.25" customHeight="1">
      <c r="A687" s="65" t="s">
        <v>4549</v>
      </c>
      <c r="B687" s="58" t="s">
        <v>4550</v>
      </c>
      <c r="C687" s="60" t="s">
        <v>4551</v>
      </c>
      <c r="D687" s="3"/>
      <c r="E687" s="3" t="str">
        <f>IFERROR(VLOOKUP(B622,[9]KV20!A:B,2,FALSE),"")</f>
        <v/>
      </c>
      <c r="F687" s="3"/>
      <c r="G687" s="66" t="str">
        <f>IFERROR(VLOOKUP(B622,[9]KDP!A:B,2,FALSE),"")</f>
        <v/>
      </c>
      <c r="H687" s="3"/>
      <c r="I687" s="3" t="str">
        <f>IFERROR(VLOOKUP(B622,[9]Climate!A:B,2,FALSE),"")</f>
        <v/>
      </c>
      <c r="J687" s="3"/>
      <c r="K687" s="3" t="str">
        <f>IFERROR(VLOOKUP(B622,[9]IMPL_AG!A:B,2,FALSE),"")</f>
        <v/>
      </c>
      <c r="L687" s="3"/>
      <c r="M687" s="3" t="str">
        <f>IFERROR(VLOOKUP(B622,[9]FIN_SYS!A:B,2,FALSE),"")</f>
        <v/>
      </c>
      <c r="N687" s="3"/>
      <c r="O687" s="3" t="str">
        <f>IFERROR(VLOOKUP(B622,[9]GOK_DONOR!A:B,2,FALSE),"")</f>
        <v/>
      </c>
      <c r="P687" s="3"/>
      <c r="Q687" s="3" t="str">
        <f>IFERROR(VLOOKUP(B622,[9]LCDF!A:B,2,FALSE),"")</f>
        <v/>
      </c>
    </row>
    <row r="688" spans="1:17" ht="14.25" customHeight="1">
      <c r="A688" s="67" t="s">
        <v>4557</v>
      </c>
      <c r="B688" s="68" t="s">
        <v>4558</v>
      </c>
      <c r="C688" s="60" t="s">
        <v>4559</v>
      </c>
      <c r="D688" s="3"/>
      <c r="E688" s="3" t="str">
        <f>IFERROR(VLOOKUP(B623,[9]KV20!A:B,2,FALSE),"")</f>
        <v/>
      </c>
      <c r="F688" s="3"/>
      <c r="G688" s="66" t="str">
        <f>IFERROR(VLOOKUP(B623,[9]KDP!A:B,2,FALSE),"")</f>
        <v/>
      </c>
      <c r="H688" s="3"/>
      <c r="I688" s="3" t="str">
        <f>IFERROR(VLOOKUP(B623,[9]Climate!A:B,2,FALSE),"")</f>
        <v/>
      </c>
      <c r="J688" s="3"/>
      <c r="K688" s="3" t="str">
        <f>IFERROR(VLOOKUP(B623,[9]IMPL_AG!A:B,2,FALSE),"")</f>
        <v/>
      </c>
      <c r="L688" s="3"/>
      <c r="M688" s="3" t="str">
        <f>IFERROR(VLOOKUP(B623,[9]FIN_SYS!A:B,2,FALSE),"")</f>
        <v/>
      </c>
      <c r="N688" s="3"/>
      <c r="O688" s="3" t="str">
        <f>IFERROR(VLOOKUP(B623,[9]GOK_DONOR!A:B,2,FALSE),"")</f>
        <v/>
      </c>
      <c r="P688" s="3"/>
      <c r="Q688" s="3" t="str">
        <f>IFERROR(VLOOKUP(B623,[9]LCDF!A:B,2,FALSE),"")</f>
        <v/>
      </c>
    </row>
    <row r="689" spans="1:17" ht="14.25" customHeight="1">
      <c r="A689" s="67" t="s">
        <v>4564</v>
      </c>
      <c r="B689" s="68" t="s">
        <v>4566</v>
      </c>
      <c r="C689" s="60" t="s">
        <v>4567</v>
      </c>
      <c r="D689" s="3"/>
      <c r="E689" s="3" t="str">
        <f>IFERROR(VLOOKUP(B624,[9]KV20!A:B,2,FALSE),"")</f>
        <v/>
      </c>
      <c r="F689" s="3"/>
      <c r="G689" s="66" t="str">
        <f>IFERROR(VLOOKUP(B624,[9]KDP!A:B,2,FALSE),"")</f>
        <v/>
      </c>
      <c r="H689" s="3"/>
      <c r="I689" s="3" t="str">
        <f>IFERROR(VLOOKUP(B624,[9]Climate!A:B,2,FALSE),"")</f>
        <v/>
      </c>
      <c r="J689" s="3"/>
      <c r="K689" s="3" t="str">
        <f>IFERROR(VLOOKUP(B624,[9]IMPL_AG!A:B,2,FALSE),"")</f>
        <v/>
      </c>
      <c r="L689" s="3"/>
      <c r="M689" s="3" t="str">
        <f>IFERROR(VLOOKUP(B624,[9]FIN_SYS!A:B,2,FALSE),"")</f>
        <v/>
      </c>
      <c r="N689" s="3"/>
      <c r="O689" s="3" t="str">
        <f>IFERROR(VLOOKUP(B624,[9]GOK_DONOR!A:B,2,FALSE),"")</f>
        <v/>
      </c>
      <c r="P689" s="3"/>
      <c r="Q689" s="3" t="str">
        <f>IFERROR(VLOOKUP(B624,[9]LCDF!A:B,2,FALSE),"")</f>
        <v/>
      </c>
    </row>
    <row r="690" spans="1:17" ht="14.25" customHeight="1">
      <c r="A690" s="67" t="s">
        <v>4570</v>
      </c>
      <c r="B690" s="68" t="s">
        <v>4572</v>
      </c>
      <c r="C690" s="60" t="s">
        <v>4573</v>
      </c>
      <c r="D690" s="3"/>
      <c r="E690" s="3" t="str">
        <f>IFERROR(VLOOKUP(B625,[9]KV20!A:B,2,FALSE),"")</f>
        <v/>
      </c>
      <c r="F690" s="3"/>
      <c r="G690" s="66" t="str">
        <f>IFERROR(VLOOKUP(B625,[9]KDP!A:B,2,FALSE),"")</f>
        <v/>
      </c>
      <c r="H690" s="3"/>
      <c r="I690" s="3" t="str">
        <f>IFERROR(VLOOKUP(B625,[9]Climate!A:B,2,FALSE),"")</f>
        <v/>
      </c>
      <c r="J690" s="3"/>
      <c r="K690" s="3" t="str">
        <f>IFERROR(VLOOKUP(B625,[9]IMPL_AG!A:B,2,FALSE),"")</f>
        <v/>
      </c>
      <c r="L690" s="3"/>
      <c r="M690" s="3" t="str">
        <f>IFERROR(VLOOKUP(B625,[9]FIN_SYS!A:B,2,FALSE),"")</f>
        <v/>
      </c>
      <c r="N690" s="3"/>
      <c r="O690" s="3" t="str">
        <f>IFERROR(VLOOKUP(B625,[9]GOK_DONOR!A:B,2,FALSE),"")</f>
        <v/>
      </c>
      <c r="P690" s="3"/>
      <c r="Q690" s="3" t="str">
        <f>IFERROR(VLOOKUP(B625,[9]LCDF!A:B,2,FALSE),"")</f>
        <v/>
      </c>
    </row>
    <row r="691" spans="1:17" ht="14.25" customHeight="1">
      <c r="A691" s="67" t="s">
        <v>4577</v>
      </c>
      <c r="B691" s="68" t="s">
        <v>4578</v>
      </c>
      <c r="C691" s="60" t="s">
        <v>4579</v>
      </c>
      <c r="D691" s="3"/>
      <c r="E691" s="3" t="str">
        <f>IFERROR(VLOOKUP(B626,[9]KV20!A:B,2,FALSE),"")</f>
        <v/>
      </c>
      <c r="F691" s="3"/>
      <c r="G691" s="66" t="str">
        <f>IFERROR(VLOOKUP(B626,[9]KDP!A:B,2,FALSE),"")</f>
        <v/>
      </c>
      <c r="H691" s="3"/>
      <c r="I691" s="3" t="str">
        <f>IFERROR(VLOOKUP(B626,[9]Climate!A:B,2,FALSE),"")</f>
        <v/>
      </c>
      <c r="J691" s="3"/>
      <c r="K691" s="3" t="str">
        <f>IFERROR(VLOOKUP(B626,[9]IMPL_AG!A:B,2,FALSE),"")</f>
        <v/>
      </c>
      <c r="L691" s="3"/>
      <c r="M691" s="3" t="str">
        <f>IFERROR(VLOOKUP(B626,[9]FIN_SYS!A:B,2,FALSE),"")</f>
        <v/>
      </c>
      <c r="N691" s="3"/>
      <c r="O691" s="3" t="str">
        <f>IFERROR(VLOOKUP(B626,[9]GOK_DONOR!A:B,2,FALSE),"")</f>
        <v/>
      </c>
      <c r="P691" s="3"/>
      <c r="Q691" s="3" t="str">
        <f>IFERROR(VLOOKUP(B626,[9]LCDF!A:B,2,FALSE),"")</f>
        <v/>
      </c>
    </row>
    <row r="692" spans="1:17" ht="14.25" customHeight="1">
      <c r="A692" s="67" t="s">
        <v>4584</v>
      </c>
      <c r="B692" s="68" t="s">
        <v>4585</v>
      </c>
      <c r="C692" s="60" t="s">
        <v>4587</v>
      </c>
      <c r="D692" s="3"/>
      <c r="E692" s="3" t="str">
        <f>IFERROR(VLOOKUP(B627,[9]KV20!A:B,2,FALSE),"")</f>
        <v/>
      </c>
      <c r="F692" s="3"/>
      <c r="G692" s="66" t="str">
        <f>IFERROR(VLOOKUP(B627,[9]KDP!A:B,2,FALSE),"")</f>
        <v/>
      </c>
      <c r="H692" s="3"/>
      <c r="I692" s="3" t="str">
        <f>IFERROR(VLOOKUP(B627,[9]Climate!A:B,2,FALSE),"")</f>
        <v/>
      </c>
      <c r="J692" s="3"/>
      <c r="K692" s="3" t="str">
        <f>IFERROR(VLOOKUP(B627,[9]IMPL_AG!A:B,2,FALSE),"")</f>
        <v/>
      </c>
      <c r="L692" s="3"/>
      <c r="M692" s="3" t="str">
        <f>IFERROR(VLOOKUP(B627,[9]FIN_SYS!A:B,2,FALSE),"")</f>
        <v/>
      </c>
      <c r="N692" s="3"/>
      <c r="O692" s="3" t="str">
        <f>IFERROR(VLOOKUP(B627,[9]GOK_DONOR!A:B,2,FALSE),"")</f>
        <v/>
      </c>
      <c r="P692" s="3"/>
      <c r="Q692" s="3" t="str">
        <f>IFERROR(VLOOKUP(B627,[9]LCDF!A:B,2,FALSE),"")</f>
        <v/>
      </c>
    </row>
    <row r="693" spans="1:17" ht="14.25" customHeight="1">
      <c r="A693" s="65" t="s">
        <v>4591</v>
      </c>
      <c r="B693" s="58" t="s">
        <v>4592</v>
      </c>
      <c r="C693" s="60" t="s">
        <v>4594</v>
      </c>
      <c r="D693" s="3"/>
      <c r="E693" s="3" t="str">
        <f>IFERROR(VLOOKUP(B628,[9]KV20!A:B,2,FALSE),"")</f>
        <v/>
      </c>
      <c r="F693" s="3"/>
      <c r="G693" s="66" t="str">
        <f>IFERROR(VLOOKUP(B628,[9]KDP!A:B,2,FALSE),"")</f>
        <v/>
      </c>
      <c r="H693" s="3"/>
      <c r="I693" s="3" t="str">
        <f>IFERROR(VLOOKUP(B628,[9]Climate!A:B,2,FALSE),"")</f>
        <v/>
      </c>
      <c r="J693" s="3"/>
      <c r="K693" s="3" t="str">
        <f>IFERROR(VLOOKUP(B628,[9]IMPL_AG!A:B,2,FALSE),"")</f>
        <v/>
      </c>
      <c r="L693" s="3"/>
      <c r="M693" s="3" t="str">
        <f>IFERROR(VLOOKUP(B628,[9]FIN_SYS!A:B,2,FALSE),"")</f>
        <v/>
      </c>
      <c r="N693" s="3"/>
      <c r="O693" s="3" t="str">
        <f>IFERROR(VLOOKUP(B628,[9]GOK_DONOR!A:B,2,FALSE),"")</f>
        <v/>
      </c>
      <c r="P693" s="3"/>
      <c r="Q693" s="3" t="str">
        <f>IFERROR(VLOOKUP(B628,[9]LCDF!A:B,2,FALSE),"")</f>
        <v/>
      </c>
    </row>
    <row r="694" spans="1:17" ht="14.25" customHeight="1">
      <c r="A694" s="67" t="s">
        <v>4596</v>
      </c>
      <c r="B694" s="68" t="s">
        <v>4597</v>
      </c>
      <c r="C694" s="60" t="s">
        <v>4598</v>
      </c>
      <c r="D694" s="3"/>
      <c r="E694" s="3" t="str">
        <f>IFERROR(VLOOKUP(B629,[9]KV20!A:B,2,FALSE),"")</f>
        <v/>
      </c>
      <c r="F694" s="3"/>
      <c r="G694" s="66" t="str">
        <f>IFERROR(VLOOKUP(B629,[9]KDP!A:B,2,FALSE),"")</f>
        <v/>
      </c>
      <c r="H694" s="3"/>
      <c r="I694" s="3" t="str">
        <f>IFERROR(VLOOKUP(B629,[9]Climate!A:B,2,FALSE),"")</f>
        <v/>
      </c>
      <c r="J694" s="3"/>
      <c r="K694" s="3" t="str">
        <f>IFERROR(VLOOKUP(B629,[9]IMPL_AG!A:B,2,FALSE),"")</f>
        <v/>
      </c>
      <c r="L694" s="3"/>
      <c r="M694" s="3" t="str">
        <f>IFERROR(VLOOKUP(B629,[9]FIN_SYS!A:B,2,FALSE),"")</f>
        <v/>
      </c>
      <c r="N694" s="3"/>
      <c r="O694" s="3" t="str">
        <f>IFERROR(VLOOKUP(B629,[9]GOK_DONOR!A:B,2,FALSE),"")</f>
        <v/>
      </c>
      <c r="P694" s="3"/>
      <c r="Q694" s="3" t="str">
        <f>IFERROR(VLOOKUP(B629,[9]LCDF!A:B,2,FALSE),"")</f>
        <v/>
      </c>
    </row>
    <row r="695" spans="1:17" ht="14.25" customHeight="1">
      <c r="A695" s="67" t="s">
        <v>4605</v>
      </c>
      <c r="B695" s="68" t="s">
        <v>4607</v>
      </c>
      <c r="C695" s="60" t="s">
        <v>4608</v>
      </c>
      <c r="D695" s="3"/>
      <c r="E695" s="3" t="str">
        <f>IFERROR(VLOOKUP(B630,[9]KV20!A:B,2,FALSE),"")</f>
        <v/>
      </c>
      <c r="F695" s="3"/>
      <c r="G695" s="66" t="str">
        <f>IFERROR(VLOOKUP(B630,[9]KDP!A:B,2,FALSE),"")</f>
        <v/>
      </c>
      <c r="H695" s="3"/>
      <c r="I695" s="3" t="str">
        <f>IFERROR(VLOOKUP(B630,[9]Climate!A:B,2,FALSE),"")</f>
        <v/>
      </c>
      <c r="J695" s="3"/>
      <c r="K695" s="3" t="str">
        <f>IFERROR(VLOOKUP(B630,[9]IMPL_AG!A:B,2,FALSE),"")</f>
        <v/>
      </c>
      <c r="L695" s="3"/>
      <c r="M695" s="3" t="str">
        <f>IFERROR(VLOOKUP(B630,[9]FIN_SYS!A:B,2,FALSE),"")</f>
        <v/>
      </c>
      <c r="N695" s="3"/>
      <c r="O695" s="3" t="str">
        <f>IFERROR(VLOOKUP(B630,[9]GOK_DONOR!A:B,2,FALSE),"")</f>
        <v/>
      </c>
      <c r="P695" s="3"/>
      <c r="Q695" s="3" t="str">
        <f>IFERROR(VLOOKUP(B630,[9]LCDF!A:B,2,FALSE),"")</f>
        <v/>
      </c>
    </row>
    <row r="696" spans="1:17" ht="14.25" customHeight="1">
      <c r="A696" s="65" t="s">
        <v>4612</v>
      </c>
      <c r="B696" s="58" t="s">
        <v>4613</v>
      </c>
      <c r="C696" s="60" t="s">
        <v>2654</v>
      </c>
      <c r="D696" s="3"/>
      <c r="E696" s="3" t="str">
        <f>IFERROR(VLOOKUP(B631,[9]KV20!A:B,2,FALSE),"")</f>
        <v/>
      </c>
      <c r="F696" s="3"/>
      <c r="G696" s="66" t="str">
        <f>IFERROR(VLOOKUP(B631,[9]KDP!A:B,2,FALSE),"")</f>
        <v/>
      </c>
      <c r="H696" s="3"/>
      <c r="I696" s="3" t="str">
        <f>IFERROR(VLOOKUP(B631,[9]Climate!A:B,2,FALSE),"")</f>
        <v/>
      </c>
      <c r="J696" s="3"/>
      <c r="K696" s="3" t="str">
        <f>IFERROR(VLOOKUP(B631,[9]IMPL_AG!A:B,2,FALSE),"")</f>
        <v/>
      </c>
      <c r="L696" s="3"/>
      <c r="M696" s="3" t="str">
        <f>IFERROR(VLOOKUP(B631,[9]FIN_SYS!A:B,2,FALSE),"")</f>
        <v/>
      </c>
      <c r="N696" s="3"/>
      <c r="O696" s="3" t="str">
        <f>IFERROR(VLOOKUP(B631,[9]GOK_DONOR!A:B,2,FALSE),"")</f>
        <v/>
      </c>
      <c r="P696" s="3"/>
      <c r="Q696" s="3" t="str">
        <f>IFERROR(VLOOKUP(B631,[9]LCDF!A:B,2,FALSE),"")</f>
        <v/>
      </c>
    </row>
    <row r="697" spans="1:17" ht="14.25" customHeight="1">
      <c r="A697" s="65" t="s">
        <v>4616</v>
      </c>
      <c r="B697" s="58" t="s">
        <v>4617</v>
      </c>
      <c r="C697" s="60" t="s">
        <v>4618</v>
      </c>
      <c r="D697" s="3"/>
      <c r="E697" s="3" t="str">
        <f>IFERROR(VLOOKUP(B632,[9]KV20!A:B,2,FALSE),"")</f>
        <v/>
      </c>
      <c r="F697" s="3"/>
      <c r="G697" s="66" t="str">
        <f>IFERROR(VLOOKUP(B632,[9]KDP!A:B,2,FALSE),"")</f>
        <v/>
      </c>
      <c r="H697" s="3"/>
      <c r="I697" s="3" t="str">
        <f>IFERROR(VLOOKUP(B632,[9]Climate!A:B,2,FALSE),"")</f>
        <v/>
      </c>
      <c r="J697" s="3"/>
      <c r="K697" s="3" t="str">
        <f>IFERROR(VLOOKUP(B632,[9]IMPL_AG!A:B,2,FALSE),"")</f>
        <v/>
      </c>
      <c r="L697" s="3"/>
      <c r="M697" s="3" t="str">
        <f>IFERROR(VLOOKUP(B632,[9]FIN_SYS!A:B,2,FALSE),"")</f>
        <v/>
      </c>
      <c r="N697" s="3"/>
      <c r="O697" s="3" t="str">
        <f>IFERROR(VLOOKUP(B632,[9]GOK_DONOR!A:B,2,FALSE),"")</f>
        <v/>
      </c>
      <c r="P697" s="3"/>
      <c r="Q697" s="3" t="str">
        <f>IFERROR(VLOOKUP(B632,[9]LCDF!A:B,2,FALSE),"")</f>
        <v/>
      </c>
    </row>
    <row r="698" spans="1:17" ht="14.25" customHeight="1">
      <c r="A698" s="65" t="s">
        <v>4621</v>
      </c>
      <c r="B698" s="58" t="s">
        <v>4622</v>
      </c>
      <c r="C698" s="60" t="s">
        <v>4623</v>
      </c>
      <c r="D698" s="3"/>
      <c r="E698" s="3" t="str">
        <f>IFERROR(VLOOKUP(B633,[9]KV20!A:B,2,FALSE),"")</f>
        <v/>
      </c>
      <c r="F698" s="3"/>
      <c r="G698" s="66" t="str">
        <f>IFERROR(VLOOKUP(B633,[9]KDP!A:B,2,FALSE),"")</f>
        <v/>
      </c>
      <c r="H698" s="3"/>
      <c r="I698" s="3" t="str">
        <f>IFERROR(VLOOKUP(B633,[9]Climate!A:B,2,FALSE),"")</f>
        <v/>
      </c>
      <c r="J698" s="3"/>
      <c r="K698" s="3" t="str">
        <f>IFERROR(VLOOKUP(B633,[9]IMPL_AG!A:B,2,FALSE),"")</f>
        <v/>
      </c>
      <c r="L698" s="3"/>
      <c r="M698" s="3" t="str">
        <f>IFERROR(VLOOKUP(B633,[9]FIN_SYS!A:B,2,FALSE),"")</f>
        <v/>
      </c>
      <c r="N698" s="3"/>
      <c r="O698" s="3" t="str">
        <f>IFERROR(VLOOKUP(B633,[9]GOK_DONOR!A:B,2,FALSE),"")</f>
        <v/>
      </c>
      <c r="P698" s="3"/>
      <c r="Q698" s="3" t="str">
        <f>IFERROR(VLOOKUP(B633,[9]LCDF!A:B,2,FALSE),"")</f>
        <v/>
      </c>
    </row>
    <row r="699" spans="1:17" ht="14.25" customHeight="1">
      <c r="A699" s="65" t="s">
        <v>4629</v>
      </c>
      <c r="B699" s="58" t="s">
        <v>4630</v>
      </c>
      <c r="C699" s="60" t="s">
        <v>4631</v>
      </c>
      <c r="D699" s="3"/>
      <c r="E699" s="3" t="str">
        <f>IFERROR(VLOOKUP(B634,[9]KV20!A:B,2,FALSE),"")</f>
        <v/>
      </c>
      <c r="F699" s="3"/>
      <c r="G699" s="66" t="str">
        <f>IFERROR(VLOOKUP(B634,[9]KDP!A:B,2,FALSE),"")</f>
        <v/>
      </c>
      <c r="H699" s="3"/>
      <c r="I699" s="3" t="str">
        <f>IFERROR(VLOOKUP(B634,[9]Climate!A:B,2,FALSE),"")</f>
        <v/>
      </c>
      <c r="J699" s="3"/>
      <c r="K699" s="3" t="str">
        <f>IFERROR(VLOOKUP(B634,[9]IMPL_AG!A:B,2,FALSE),"")</f>
        <v/>
      </c>
      <c r="L699" s="3"/>
      <c r="M699" s="3" t="str">
        <f>IFERROR(VLOOKUP(B634,[9]FIN_SYS!A:B,2,FALSE),"")</f>
        <v/>
      </c>
      <c r="N699" s="3"/>
      <c r="O699" s="3" t="str">
        <f>IFERROR(VLOOKUP(B634,[9]GOK_DONOR!A:B,2,FALSE),"")</f>
        <v/>
      </c>
      <c r="P699" s="3"/>
      <c r="Q699" s="3" t="str">
        <f>IFERROR(VLOOKUP(B634,[9]LCDF!A:B,2,FALSE),"")</f>
        <v/>
      </c>
    </row>
    <row r="700" spans="1:17" ht="14.25" customHeight="1">
      <c r="A700" s="65" t="s">
        <v>4636</v>
      </c>
      <c r="B700" s="58" t="s">
        <v>4637</v>
      </c>
      <c r="C700" s="60" t="s">
        <v>4638</v>
      </c>
      <c r="D700" s="3"/>
      <c r="E700" s="3" t="str">
        <f>IFERROR(VLOOKUP(B635,[9]KV20!A:B,2,FALSE),"")</f>
        <v/>
      </c>
      <c r="F700" s="3"/>
      <c r="G700" s="66" t="str">
        <f>IFERROR(VLOOKUP(B635,[9]KDP!A:B,2,FALSE),"")</f>
        <v/>
      </c>
      <c r="H700" s="3"/>
      <c r="I700" s="3" t="str">
        <f>IFERROR(VLOOKUP(B635,[9]Climate!A:B,2,FALSE),"")</f>
        <v/>
      </c>
      <c r="J700" s="3"/>
      <c r="K700" s="3" t="str">
        <f>IFERROR(VLOOKUP(B635,[9]IMPL_AG!A:B,2,FALSE),"")</f>
        <v/>
      </c>
      <c r="L700" s="3"/>
      <c r="M700" s="3" t="str">
        <f>IFERROR(VLOOKUP(B635,[9]FIN_SYS!A:B,2,FALSE),"")</f>
        <v/>
      </c>
      <c r="N700" s="3"/>
      <c r="O700" s="3" t="str">
        <f>IFERROR(VLOOKUP(B635,[9]GOK_DONOR!A:B,2,FALSE),"")</f>
        <v/>
      </c>
      <c r="P700" s="3"/>
      <c r="Q700" s="3" t="str">
        <f>IFERROR(VLOOKUP(B635,[9]LCDF!A:B,2,FALSE),"")</f>
        <v/>
      </c>
    </row>
    <row r="701" spans="1:17" ht="14.25" customHeight="1">
      <c r="A701" s="65" t="s">
        <v>4641</v>
      </c>
      <c r="B701" s="58" t="s">
        <v>4642</v>
      </c>
      <c r="C701" s="60" t="s">
        <v>4643</v>
      </c>
      <c r="D701" s="3"/>
      <c r="E701" s="3" t="str">
        <f>IFERROR(VLOOKUP(B636,[9]KV20!A:B,2,FALSE),"")</f>
        <v/>
      </c>
      <c r="F701" s="3"/>
      <c r="G701" s="66" t="str">
        <f>IFERROR(VLOOKUP(B636,[9]KDP!A:B,2,FALSE),"")</f>
        <v/>
      </c>
      <c r="H701" s="3"/>
      <c r="I701" s="3" t="str">
        <f>IFERROR(VLOOKUP(B636,[9]Climate!A:B,2,FALSE),"")</f>
        <v/>
      </c>
      <c r="J701" s="3"/>
      <c r="K701" s="3" t="str">
        <f>IFERROR(VLOOKUP(B636,[9]IMPL_AG!A:B,2,FALSE),"")</f>
        <v/>
      </c>
      <c r="L701" s="3"/>
      <c r="M701" s="3" t="str">
        <f>IFERROR(VLOOKUP(B636,[9]FIN_SYS!A:B,2,FALSE),"")</f>
        <v/>
      </c>
      <c r="N701" s="3"/>
      <c r="O701" s="3" t="str">
        <f>IFERROR(VLOOKUP(B636,[9]GOK_DONOR!A:B,2,FALSE),"")</f>
        <v/>
      </c>
      <c r="P701" s="3"/>
      <c r="Q701" s="3" t="str">
        <f>IFERROR(VLOOKUP(B636,[9]LCDF!A:B,2,FALSE),"")</f>
        <v/>
      </c>
    </row>
    <row r="702" spans="1:17" ht="14.25" customHeight="1">
      <c r="A702" s="65" t="s">
        <v>4647</v>
      </c>
      <c r="B702" s="58" t="s">
        <v>4648</v>
      </c>
      <c r="C702" s="60" t="s">
        <v>4649</v>
      </c>
      <c r="D702" s="3"/>
      <c r="E702" s="3" t="str">
        <f>IFERROR(VLOOKUP(B637,[9]KV20!A:B,2,FALSE),"")</f>
        <v/>
      </c>
      <c r="F702" s="3"/>
      <c r="G702" s="66" t="str">
        <f>IFERROR(VLOOKUP(B637,[9]KDP!A:B,2,FALSE),"")</f>
        <v/>
      </c>
      <c r="H702" s="3"/>
      <c r="I702" s="3" t="str">
        <f>IFERROR(VLOOKUP(B637,[9]Climate!A:B,2,FALSE),"")</f>
        <v/>
      </c>
      <c r="J702" s="3"/>
      <c r="K702" s="3" t="str">
        <f>IFERROR(VLOOKUP(B637,[9]IMPL_AG!A:B,2,FALSE),"")</f>
        <v/>
      </c>
      <c r="L702" s="3"/>
      <c r="M702" s="3" t="str">
        <f>IFERROR(VLOOKUP(B637,[9]FIN_SYS!A:B,2,FALSE),"")</f>
        <v/>
      </c>
      <c r="N702" s="3"/>
      <c r="O702" s="3" t="str">
        <f>IFERROR(VLOOKUP(B637,[9]GOK_DONOR!A:B,2,FALSE),"")</f>
        <v/>
      </c>
      <c r="P702" s="3"/>
      <c r="Q702" s="3" t="str">
        <f>IFERROR(VLOOKUP(B637,[9]LCDF!A:B,2,FALSE),"")</f>
        <v/>
      </c>
    </row>
    <row r="703" spans="1:17" ht="14.25" customHeight="1">
      <c r="A703" s="65" t="s">
        <v>4653</v>
      </c>
      <c r="B703" s="58" t="s">
        <v>4655</v>
      </c>
      <c r="C703" s="60" t="s">
        <v>4656</v>
      </c>
      <c r="D703" s="3"/>
      <c r="E703" s="3" t="str">
        <f>IFERROR(VLOOKUP(B638,[9]KV20!A:B,2,FALSE),"")</f>
        <v/>
      </c>
      <c r="F703" s="3"/>
      <c r="G703" s="66" t="str">
        <f>IFERROR(VLOOKUP(B638,[9]KDP!A:B,2,FALSE),"")</f>
        <v/>
      </c>
      <c r="H703" s="3"/>
      <c r="I703" s="3" t="str">
        <f>IFERROR(VLOOKUP(B638,[9]Climate!A:B,2,FALSE),"")</f>
        <v/>
      </c>
      <c r="J703" s="3"/>
      <c r="K703" s="3" t="str">
        <f>IFERROR(VLOOKUP(B638,[9]IMPL_AG!A:B,2,FALSE),"")</f>
        <v/>
      </c>
      <c r="L703" s="3"/>
      <c r="M703" s="3" t="str">
        <f>IFERROR(VLOOKUP(B638,[9]FIN_SYS!A:B,2,FALSE),"")</f>
        <v/>
      </c>
      <c r="N703" s="3"/>
      <c r="O703" s="3" t="str">
        <f>IFERROR(VLOOKUP(B638,[9]GOK_DONOR!A:B,2,FALSE),"")</f>
        <v/>
      </c>
      <c r="P703" s="3"/>
      <c r="Q703" s="3" t="str">
        <f>IFERROR(VLOOKUP(B638,[9]LCDF!A:B,2,FALSE),"")</f>
        <v/>
      </c>
    </row>
    <row r="704" spans="1:17" ht="14.25" customHeight="1">
      <c r="A704" s="65" t="s">
        <v>4661</v>
      </c>
      <c r="B704" s="58" t="s">
        <v>4662</v>
      </c>
      <c r="C704" s="60" t="s">
        <v>4663</v>
      </c>
      <c r="D704" s="3"/>
      <c r="E704" s="3" t="str">
        <f>IFERROR(VLOOKUP(B639,[9]KV20!A:B,2,FALSE),"")</f>
        <v/>
      </c>
      <c r="F704" s="3"/>
      <c r="G704" s="66" t="str">
        <f>IFERROR(VLOOKUP(B639,[9]KDP!A:B,2,FALSE),"")</f>
        <v/>
      </c>
      <c r="H704" s="3"/>
      <c r="I704" s="3" t="str">
        <f>IFERROR(VLOOKUP(B639,[9]Climate!A:B,2,FALSE),"")</f>
        <v/>
      </c>
      <c r="J704" s="3"/>
      <c r="K704" s="3" t="str">
        <f>IFERROR(VLOOKUP(B639,[9]IMPL_AG!A:B,2,FALSE),"")</f>
        <v/>
      </c>
      <c r="L704" s="3"/>
      <c r="M704" s="3" t="str">
        <f>IFERROR(VLOOKUP(B639,[9]FIN_SYS!A:B,2,FALSE),"")</f>
        <v/>
      </c>
      <c r="N704" s="3"/>
      <c r="O704" s="3" t="str">
        <f>IFERROR(VLOOKUP(B639,[9]GOK_DONOR!A:B,2,FALSE),"")</f>
        <v/>
      </c>
      <c r="P704" s="3"/>
      <c r="Q704" s="3" t="str">
        <f>IFERROR(VLOOKUP(B639,[9]LCDF!A:B,2,FALSE),"")</f>
        <v/>
      </c>
    </row>
    <row r="705" spans="1:17" ht="14.25" customHeight="1">
      <c r="A705" s="65" t="s">
        <v>4665</v>
      </c>
      <c r="B705" s="58" t="s">
        <v>4666</v>
      </c>
      <c r="C705" s="60" t="s">
        <v>4668</v>
      </c>
      <c r="D705" s="3"/>
      <c r="E705" s="3" t="str">
        <f>IFERROR(VLOOKUP(B640,[9]KV20!A:B,2,FALSE),"")</f>
        <v/>
      </c>
      <c r="F705" s="3"/>
      <c r="G705" s="66" t="str">
        <f>IFERROR(VLOOKUP(B640,[9]KDP!A:B,2,FALSE),"")</f>
        <v/>
      </c>
      <c r="H705" s="3"/>
      <c r="I705" s="3" t="str">
        <f>IFERROR(VLOOKUP(B640,[9]Climate!A:B,2,FALSE),"")</f>
        <v/>
      </c>
      <c r="J705" s="3"/>
      <c r="K705" s="3" t="str">
        <f>IFERROR(VLOOKUP(B640,[9]IMPL_AG!A:B,2,FALSE),"")</f>
        <v/>
      </c>
      <c r="L705" s="3"/>
      <c r="M705" s="3" t="str">
        <f>IFERROR(VLOOKUP(B640,[9]FIN_SYS!A:B,2,FALSE),"")</f>
        <v/>
      </c>
      <c r="N705" s="3"/>
      <c r="O705" s="3" t="str">
        <f>IFERROR(VLOOKUP(B640,[9]GOK_DONOR!A:B,2,FALSE),"")</f>
        <v/>
      </c>
      <c r="P705" s="3"/>
      <c r="Q705" s="3" t="str">
        <f>IFERROR(VLOOKUP(B640,[9]LCDF!A:B,2,FALSE),"")</f>
        <v/>
      </c>
    </row>
    <row r="706" spans="1:17" ht="14.25" customHeight="1">
      <c r="A706" s="65" t="s">
        <v>4671</v>
      </c>
      <c r="B706" s="58" t="s">
        <v>4672</v>
      </c>
      <c r="C706" s="60" t="s">
        <v>4673</v>
      </c>
      <c r="D706" s="3"/>
      <c r="E706" s="3" t="str">
        <f>IFERROR(VLOOKUP(B641,[9]KV20!A:B,2,FALSE),"")</f>
        <v/>
      </c>
      <c r="F706" s="3"/>
      <c r="G706" s="66" t="str">
        <f>IFERROR(VLOOKUP(B641,[9]KDP!A:B,2,FALSE),"")</f>
        <v/>
      </c>
      <c r="H706" s="3"/>
      <c r="I706" s="3" t="str">
        <f>IFERROR(VLOOKUP(B641,[9]Climate!A:B,2,FALSE),"")</f>
        <v/>
      </c>
      <c r="J706" s="3"/>
      <c r="K706" s="3" t="str">
        <f>IFERROR(VLOOKUP(B641,[9]IMPL_AG!A:B,2,FALSE),"")</f>
        <v/>
      </c>
      <c r="L706" s="3"/>
      <c r="M706" s="3" t="str">
        <f>IFERROR(VLOOKUP(B641,[9]FIN_SYS!A:B,2,FALSE),"")</f>
        <v/>
      </c>
      <c r="N706" s="3"/>
      <c r="O706" s="3" t="str">
        <f>IFERROR(VLOOKUP(B641,[9]GOK_DONOR!A:B,2,FALSE),"")</f>
        <v/>
      </c>
      <c r="P706" s="3"/>
      <c r="Q706" s="3" t="str">
        <f>IFERROR(VLOOKUP(B641,[9]LCDF!A:B,2,FALSE),"")</f>
        <v/>
      </c>
    </row>
    <row r="707" spans="1:17" ht="14.25" customHeight="1">
      <c r="A707" s="65" t="s">
        <v>4677</v>
      </c>
      <c r="B707" s="58" t="s">
        <v>4678</v>
      </c>
      <c r="C707" s="60" t="s">
        <v>4679</v>
      </c>
      <c r="D707" s="3"/>
      <c r="E707" s="3" t="str">
        <f>IFERROR(VLOOKUP(B642,[9]KV20!A:B,2,FALSE),"")</f>
        <v/>
      </c>
      <c r="F707" s="3"/>
      <c r="G707" s="66" t="str">
        <f>IFERROR(VLOOKUP(B642,[9]KDP!A:B,2,FALSE),"")</f>
        <v/>
      </c>
      <c r="H707" s="3"/>
      <c r="I707" s="3" t="str">
        <f>IFERROR(VLOOKUP(B642,[9]Climate!A:B,2,FALSE),"")</f>
        <v/>
      </c>
      <c r="J707" s="3"/>
      <c r="K707" s="3" t="str">
        <f>IFERROR(VLOOKUP(B642,[9]IMPL_AG!A:B,2,FALSE),"")</f>
        <v/>
      </c>
      <c r="L707" s="3"/>
      <c r="M707" s="3" t="str">
        <f>IFERROR(VLOOKUP(B642,[9]FIN_SYS!A:B,2,FALSE),"")</f>
        <v/>
      </c>
      <c r="N707" s="3"/>
      <c r="O707" s="3" t="str">
        <f>IFERROR(VLOOKUP(B642,[9]GOK_DONOR!A:B,2,FALSE),"")</f>
        <v/>
      </c>
      <c r="P707" s="3"/>
      <c r="Q707" s="3" t="str">
        <f>IFERROR(VLOOKUP(B642,[9]LCDF!A:B,2,FALSE),"")</f>
        <v/>
      </c>
    </row>
    <row r="708" spans="1:17" ht="14.25" customHeight="1">
      <c r="A708" s="65" t="s">
        <v>4683</v>
      </c>
      <c r="B708" s="58" t="s">
        <v>4684</v>
      </c>
      <c r="C708" s="60" t="s">
        <v>4685</v>
      </c>
      <c r="D708" s="3"/>
      <c r="E708" s="3" t="str">
        <f>IFERROR(VLOOKUP(B643,[9]KV20!A:B,2,FALSE),"")</f>
        <v/>
      </c>
      <c r="F708" s="3"/>
      <c r="G708" s="66" t="str">
        <f>IFERROR(VLOOKUP(B643,[9]KDP!A:B,2,FALSE),"")</f>
        <v/>
      </c>
      <c r="H708" s="3"/>
      <c r="I708" s="3" t="str">
        <f>IFERROR(VLOOKUP(B643,[9]Climate!A:B,2,FALSE),"")</f>
        <v/>
      </c>
      <c r="J708" s="3"/>
      <c r="K708" s="3" t="str">
        <f>IFERROR(VLOOKUP(B643,[9]IMPL_AG!A:B,2,FALSE),"")</f>
        <v/>
      </c>
      <c r="L708" s="3"/>
      <c r="M708" s="3" t="str">
        <f>IFERROR(VLOOKUP(B643,[9]FIN_SYS!A:B,2,FALSE),"")</f>
        <v/>
      </c>
      <c r="N708" s="3"/>
      <c r="O708" s="3" t="str">
        <f>IFERROR(VLOOKUP(B643,[9]GOK_DONOR!A:B,2,FALSE),"")</f>
        <v/>
      </c>
      <c r="P708" s="3"/>
      <c r="Q708" s="3" t="str">
        <f>IFERROR(VLOOKUP(B643,[9]LCDF!A:B,2,FALSE),"")</f>
        <v/>
      </c>
    </row>
    <row r="709" spans="1:17" ht="14.25" customHeight="1">
      <c r="A709" s="67" t="s">
        <v>4691</v>
      </c>
      <c r="B709" s="100" t="s">
        <v>4692</v>
      </c>
      <c r="C709" s="101" t="s">
        <v>4693</v>
      </c>
      <c r="D709" s="3"/>
      <c r="E709" s="3" t="str">
        <f>IFERROR(VLOOKUP(B644,[9]KV20!A:B,2,FALSE),"")</f>
        <v/>
      </c>
      <c r="F709" s="3"/>
      <c r="G709" s="66" t="str">
        <f>IFERROR(VLOOKUP(B644,[9]KDP!A:B,2,FALSE),"")</f>
        <v/>
      </c>
      <c r="H709" s="3"/>
      <c r="I709" s="3" t="str">
        <f>IFERROR(VLOOKUP(B644,[9]Climate!A:B,2,FALSE),"")</f>
        <v/>
      </c>
      <c r="J709" s="3"/>
      <c r="K709" s="3" t="str">
        <f>IFERROR(VLOOKUP(B644,[9]IMPL_AG!A:B,2,FALSE),"")</f>
        <v/>
      </c>
      <c r="L709" s="3"/>
      <c r="M709" s="3" t="str">
        <f>IFERROR(VLOOKUP(B644,[9]FIN_SYS!A:B,2,FALSE),"")</f>
        <v/>
      </c>
      <c r="N709" s="3"/>
      <c r="O709" s="3" t="str">
        <f>IFERROR(VLOOKUP(B644,[9]GOK_DONOR!A:B,2,FALSE),"")</f>
        <v/>
      </c>
      <c r="P709" s="3"/>
      <c r="Q709" s="3" t="str">
        <f>IFERROR(VLOOKUP(B644,[9]LCDF!A:B,2,FALSE),"")</f>
        <v/>
      </c>
    </row>
    <row r="710" spans="1:17" ht="14.25" customHeight="1">
      <c r="A710" s="65" t="s">
        <v>4699</v>
      </c>
      <c r="B710" s="58" t="s">
        <v>4700</v>
      </c>
      <c r="C710" s="60" t="s">
        <v>4701</v>
      </c>
      <c r="D710" s="3"/>
      <c r="E710" s="3" t="str">
        <f>IFERROR(VLOOKUP(B645,[9]KV20!A:B,2,FALSE),"")</f>
        <v/>
      </c>
      <c r="F710" s="3"/>
      <c r="G710" s="66" t="str">
        <f>IFERROR(VLOOKUP(B645,[9]KDP!A:B,2,FALSE),"")</f>
        <v/>
      </c>
      <c r="H710" s="3"/>
      <c r="I710" s="3" t="str">
        <f>IFERROR(VLOOKUP(B645,[9]Climate!A:B,2,FALSE),"")</f>
        <v/>
      </c>
      <c r="J710" s="3"/>
      <c r="K710" s="3" t="str">
        <f>IFERROR(VLOOKUP(B645,[9]IMPL_AG!A:B,2,FALSE),"")</f>
        <v/>
      </c>
      <c r="L710" s="3"/>
      <c r="M710" s="3" t="str">
        <f>IFERROR(VLOOKUP(B645,[9]FIN_SYS!A:B,2,FALSE),"")</f>
        <v/>
      </c>
      <c r="N710" s="3"/>
      <c r="O710" s="3" t="str">
        <f>IFERROR(VLOOKUP(B645,[9]GOK_DONOR!A:B,2,FALSE),"")</f>
        <v/>
      </c>
      <c r="P710" s="3"/>
      <c r="Q710" s="3" t="str">
        <f>IFERROR(VLOOKUP(B645,[9]LCDF!A:B,2,FALSE),"")</f>
        <v/>
      </c>
    </row>
    <row r="711" spans="1:17" ht="14.25" customHeight="1">
      <c r="A711" s="65" t="s">
        <v>4704</v>
      </c>
      <c r="B711" s="58" t="s">
        <v>4706</v>
      </c>
      <c r="C711" s="60" t="s">
        <v>4707</v>
      </c>
      <c r="D711" s="3"/>
      <c r="E711" s="3" t="str">
        <f>IFERROR(VLOOKUP(B646,[9]KV20!A:B,2,FALSE),"")</f>
        <v/>
      </c>
      <c r="F711" s="3"/>
      <c r="G711" s="66" t="str">
        <f>IFERROR(VLOOKUP(B646,[9]KDP!A:B,2,FALSE),"")</f>
        <v/>
      </c>
      <c r="H711" s="3"/>
      <c r="I711" s="3" t="str">
        <f>IFERROR(VLOOKUP(B646,[9]Climate!A:B,2,FALSE),"")</f>
        <v/>
      </c>
      <c r="J711" s="3"/>
      <c r="K711" s="3" t="str">
        <f>IFERROR(VLOOKUP(B646,[9]IMPL_AG!A:B,2,FALSE),"")</f>
        <v/>
      </c>
      <c r="L711" s="3"/>
      <c r="M711" s="3" t="str">
        <f>IFERROR(VLOOKUP(B646,[9]FIN_SYS!A:B,2,FALSE),"")</f>
        <v/>
      </c>
      <c r="N711" s="3"/>
      <c r="O711" s="3" t="str">
        <f>IFERROR(VLOOKUP(B646,[9]GOK_DONOR!A:B,2,FALSE),"")</f>
        <v/>
      </c>
      <c r="P711" s="3"/>
      <c r="Q711" s="3" t="str">
        <f>IFERROR(VLOOKUP(B646,[9]LCDF!A:B,2,FALSE),"")</f>
        <v/>
      </c>
    </row>
    <row r="712" spans="1:17" ht="14.25" customHeight="1">
      <c r="A712" s="65" t="s">
        <v>4711</v>
      </c>
      <c r="B712" s="58" t="s">
        <v>4712</v>
      </c>
      <c r="C712" s="60" t="s">
        <v>4713</v>
      </c>
      <c r="D712" s="3"/>
      <c r="E712" s="3" t="str">
        <f>IFERROR(VLOOKUP(B648,[9]KV20!A:B,2,FALSE),"")</f>
        <v/>
      </c>
      <c r="F712" s="3"/>
      <c r="G712" s="66" t="str">
        <f>IFERROR(VLOOKUP(B648,[9]KDP!A:B,2,FALSE),"")</f>
        <v/>
      </c>
      <c r="H712" s="3"/>
      <c r="I712" s="3" t="str">
        <f>IFERROR(VLOOKUP(B648,[9]Climate!A:B,2,FALSE),"")</f>
        <v/>
      </c>
      <c r="J712" s="3"/>
      <c r="K712" s="3" t="str">
        <f>IFERROR(VLOOKUP(B648,[9]IMPL_AG!A:B,2,FALSE),"")</f>
        <v/>
      </c>
      <c r="L712" s="3"/>
      <c r="M712" s="3" t="str">
        <f>IFERROR(VLOOKUP(B648,[9]FIN_SYS!A:B,2,FALSE),"")</f>
        <v/>
      </c>
      <c r="N712" s="3"/>
      <c r="O712" s="3" t="str">
        <f>IFERROR(VLOOKUP(B648,[9]GOK_DONOR!A:B,2,FALSE),"")</f>
        <v/>
      </c>
      <c r="P712" s="3"/>
      <c r="Q712" s="3" t="str">
        <f>IFERROR(VLOOKUP(B648,[9]LCDF!A:B,2,FALSE),"")</f>
        <v/>
      </c>
    </row>
    <row r="713" spans="1:17" ht="14.25" customHeight="1">
      <c r="A713" s="65" t="s">
        <v>4717</v>
      </c>
      <c r="B713" s="58" t="s">
        <v>4718</v>
      </c>
      <c r="C713" s="60" t="s">
        <v>4719</v>
      </c>
      <c r="D713" s="3"/>
      <c r="E713" s="3" t="str">
        <f>IFERROR(VLOOKUP(B649,[9]KV20!A:B,2,FALSE),"")</f>
        <v/>
      </c>
      <c r="F713" s="3"/>
      <c r="G713" s="66" t="str">
        <f>IFERROR(VLOOKUP(B649,[9]KDP!A:B,2,FALSE),"")</f>
        <v/>
      </c>
      <c r="H713" s="3"/>
      <c r="I713" s="3" t="str">
        <f>IFERROR(VLOOKUP(B649,[9]Climate!A:B,2,FALSE),"")</f>
        <v/>
      </c>
      <c r="J713" s="3"/>
      <c r="K713" s="3" t="str">
        <f>IFERROR(VLOOKUP(B649,[9]IMPL_AG!A:B,2,FALSE),"")</f>
        <v/>
      </c>
      <c r="L713" s="3"/>
      <c r="M713" s="3" t="str">
        <f>IFERROR(VLOOKUP(B649,[9]FIN_SYS!A:B,2,FALSE),"")</f>
        <v/>
      </c>
      <c r="N713" s="3"/>
      <c r="O713" s="3" t="str">
        <f>IFERROR(VLOOKUP(B649,[9]GOK_DONOR!A:B,2,FALSE),"")</f>
        <v/>
      </c>
      <c r="P713" s="3"/>
      <c r="Q713" s="3" t="str">
        <f>IFERROR(VLOOKUP(B649,[9]LCDF!A:B,2,FALSE),"")</f>
        <v/>
      </c>
    </row>
    <row r="714" spans="1:17" ht="14.25" customHeight="1">
      <c r="A714" s="65" t="s">
        <v>4721</v>
      </c>
      <c r="B714" s="58" t="s">
        <v>4722</v>
      </c>
      <c r="C714" s="60" t="s">
        <v>4723</v>
      </c>
      <c r="D714" s="3"/>
      <c r="E714" s="3" t="str">
        <f>IFERROR(VLOOKUP(B650,[9]KV20!A:B,2,FALSE),"")</f>
        <v/>
      </c>
      <c r="F714" s="3"/>
      <c r="G714" s="66" t="str">
        <f>IFERROR(VLOOKUP(B650,[9]KDP!A:B,2,FALSE),"")</f>
        <v/>
      </c>
      <c r="H714" s="3"/>
      <c r="I714" s="3" t="str">
        <f>IFERROR(VLOOKUP(B650,[9]Climate!A:B,2,FALSE),"")</f>
        <v/>
      </c>
      <c r="J714" s="3"/>
      <c r="K714" s="3" t="str">
        <f>IFERROR(VLOOKUP(B650,[9]IMPL_AG!A:B,2,FALSE),"")</f>
        <v/>
      </c>
      <c r="L714" s="3"/>
      <c r="M714" s="3" t="str">
        <f>IFERROR(VLOOKUP(B650,[9]FIN_SYS!A:B,2,FALSE),"")</f>
        <v/>
      </c>
      <c r="N714" s="3"/>
      <c r="O714" s="3" t="str">
        <f>IFERROR(VLOOKUP(B650,[9]GOK_DONOR!A:B,2,FALSE),"")</f>
        <v/>
      </c>
      <c r="P714" s="3"/>
      <c r="Q714" s="3" t="str">
        <f>IFERROR(VLOOKUP(B650,[9]LCDF!A:B,2,FALSE),"")</f>
        <v/>
      </c>
    </row>
    <row r="715" spans="1:17" ht="14.25" customHeight="1">
      <c r="A715" s="65" t="s">
        <v>4726</v>
      </c>
      <c r="B715" s="58" t="s">
        <v>4727</v>
      </c>
      <c r="C715" s="60" t="s">
        <v>4728</v>
      </c>
      <c r="D715" s="3"/>
      <c r="E715" s="3" t="str">
        <f>IFERROR(VLOOKUP(B651,[9]KV20!A:B,2,FALSE),"")</f>
        <v/>
      </c>
      <c r="F715" s="3"/>
      <c r="G715" s="66" t="str">
        <f>IFERROR(VLOOKUP(B651,[9]KDP!A:B,2,FALSE),"")</f>
        <v/>
      </c>
      <c r="H715" s="3"/>
      <c r="I715" s="3" t="str">
        <f>IFERROR(VLOOKUP(B651,[9]Climate!A:B,2,FALSE),"")</f>
        <v/>
      </c>
      <c r="J715" s="3"/>
      <c r="K715" s="3" t="str">
        <f>IFERROR(VLOOKUP(B651,[9]IMPL_AG!A:B,2,FALSE),"")</f>
        <v/>
      </c>
      <c r="L715" s="3"/>
      <c r="M715" s="3" t="str">
        <f>IFERROR(VLOOKUP(B651,[9]FIN_SYS!A:B,2,FALSE),"")</f>
        <v/>
      </c>
      <c r="N715" s="3"/>
      <c r="O715" s="3" t="str">
        <f>IFERROR(VLOOKUP(B651,[9]GOK_DONOR!A:B,2,FALSE),"")</f>
        <v/>
      </c>
      <c r="P715" s="3"/>
      <c r="Q715" s="3" t="str">
        <f>IFERROR(VLOOKUP(B651,[9]LCDF!A:B,2,FALSE),"")</f>
        <v/>
      </c>
    </row>
    <row r="716" spans="1:17" ht="14.25" customHeight="1">
      <c r="A716" s="67" t="s">
        <v>4731</v>
      </c>
      <c r="B716" s="68" t="s">
        <v>4732</v>
      </c>
      <c r="C716" s="60" t="s">
        <v>4733</v>
      </c>
      <c r="D716" s="3"/>
      <c r="E716" s="3" t="str">
        <f>IFERROR(VLOOKUP(B652,[9]KV20!A:B,2,FALSE),"")</f>
        <v/>
      </c>
      <c r="F716" s="3"/>
      <c r="G716" s="66" t="str">
        <f>IFERROR(VLOOKUP(B652,[9]KDP!A:B,2,FALSE),"")</f>
        <v/>
      </c>
      <c r="H716" s="3"/>
      <c r="I716" s="3" t="str">
        <f>IFERROR(VLOOKUP(B652,[9]Climate!A:B,2,FALSE),"")</f>
        <v/>
      </c>
      <c r="J716" s="3"/>
      <c r="K716" s="3" t="str">
        <f>IFERROR(VLOOKUP(B652,[9]IMPL_AG!A:B,2,FALSE),"")</f>
        <v/>
      </c>
      <c r="L716" s="3"/>
      <c r="M716" s="3" t="str">
        <f>IFERROR(VLOOKUP(B652,[9]FIN_SYS!A:B,2,FALSE),"")</f>
        <v/>
      </c>
      <c r="N716" s="3"/>
      <c r="O716" s="3" t="str">
        <f>IFERROR(VLOOKUP(B652,[9]GOK_DONOR!A:B,2,FALSE),"")</f>
        <v/>
      </c>
      <c r="P716" s="3"/>
      <c r="Q716" s="3" t="str">
        <f>IFERROR(VLOOKUP(B652,[9]LCDF!A:B,2,FALSE),"")</f>
        <v/>
      </c>
    </row>
    <row r="717" spans="1:17" ht="14.25" customHeight="1">
      <c r="A717" s="65" t="s">
        <v>4735</v>
      </c>
      <c r="B717" s="58" t="s">
        <v>4736</v>
      </c>
      <c r="C717" s="60" t="s">
        <v>4737</v>
      </c>
      <c r="D717" s="3"/>
      <c r="E717" s="3" t="str">
        <f>IFERROR(VLOOKUP(B653,[9]KV20!A:B,2,FALSE),"")</f>
        <v/>
      </c>
      <c r="F717" s="3"/>
      <c r="G717" s="66" t="str">
        <f>IFERROR(VLOOKUP(B653,[9]KDP!A:B,2,FALSE),"")</f>
        <v/>
      </c>
      <c r="H717" s="3"/>
      <c r="I717" s="3" t="str">
        <f>IFERROR(VLOOKUP(B653,[9]Climate!A:B,2,FALSE),"")</f>
        <v/>
      </c>
      <c r="J717" s="3"/>
      <c r="K717" s="3" t="str">
        <f>IFERROR(VLOOKUP(B653,[9]IMPL_AG!A:B,2,FALSE),"")</f>
        <v/>
      </c>
      <c r="L717" s="3"/>
      <c r="M717" s="3" t="str">
        <f>IFERROR(VLOOKUP(B653,[9]FIN_SYS!A:B,2,FALSE),"")</f>
        <v/>
      </c>
      <c r="N717" s="3"/>
      <c r="O717" s="3" t="str">
        <f>IFERROR(VLOOKUP(B653,[9]GOK_DONOR!A:B,2,FALSE),"")</f>
        <v/>
      </c>
      <c r="P717" s="3"/>
      <c r="Q717" s="3" t="str">
        <f>IFERROR(VLOOKUP(B653,[9]LCDF!A:B,2,FALSE),"")</f>
        <v/>
      </c>
    </row>
    <row r="718" spans="1:17" ht="14.25" customHeight="1">
      <c r="A718" s="65" t="s">
        <v>4740</v>
      </c>
      <c r="B718" s="58" t="s">
        <v>4741</v>
      </c>
      <c r="C718" s="60" t="s">
        <v>4742</v>
      </c>
      <c r="D718" s="3"/>
      <c r="E718" s="3" t="str">
        <f>IFERROR(VLOOKUP(B654,[9]KV20!A:B,2,FALSE),"")</f>
        <v/>
      </c>
      <c r="F718" s="3"/>
      <c r="G718" s="66" t="str">
        <f>IFERROR(VLOOKUP(B654,[9]KDP!A:B,2,FALSE),"")</f>
        <v/>
      </c>
      <c r="H718" s="3"/>
      <c r="I718" s="3" t="str">
        <f>IFERROR(VLOOKUP(B654,[9]Climate!A:B,2,FALSE),"")</f>
        <v/>
      </c>
      <c r="J718" s="3"/>
      <c r="K718" s="3" t="str">
        <f>IFERROR(VLOOKUP(B654,[9]IMPL_AG!A:B,2,FALSE),"")</f>
        <v/>
      </c>
      <c r="L718" s="3"/>
      <c r="M718" s="3" t="str">
        <f>IFERROR(VLOOKUP(B654,[9]FIN_SYS!A:B,2,FALSE),"")</f>
        <v/>
      </c>
      <c r="N718" s="3"/>
      <c r="O718" s="3" t="str">
        <f>IFERROR(VLOOKUP(B654,[9]GOK_DONOR!A:B,2,FALSE),"")</f>
        <v/>
      </c>
      <c r="P718" s="3"/>
      <c r="Q718" s="3" t="str">
        <f>IFERROR(VLOOKUP(B654,[9]LCDF!A:B,2,FALSE),"")</f>
        <v/>
      </c>
    </row>
    <row r="719" spans="1:17" ht="14.25" customHeight="1">
      <c r="A719" s="65" t="s">
        <v>4745</v>
      </c>
      <c r="B719" s="58" t="s">
        <v>4746</v>
      </c>
      <c r="C719" s="60" t="s">
        <v>4747</v>
      </c>
      <c r="D719" s="3"/>
      <c r="E719" s="3" t="str">
        <f>IFERROR(VLOOKUP(B655,[9]KV20!A:B,2,FALSE),"")</f>
        <v/>
      </c>
      <c r="F719" s="3"/>
      <c r="G719" s="66" t="str">
        <f>IFERROR(VLOOKUP(B655,[9]KDP!A:B,2,FALSE),"")</f>
        <v/>
      </c>
      <c r="H719" s="3"/>
      <c r="I719" s="3" t="str">
        <f>IFERROR(VLOOKUP(B655,[9]Climate!A:B,2,FALSE),"")</f>
        <v/>
      </c>
      <c r="J719" s="3"/>
      <c r="K719" s="3" t="str">
        <f>IFERROR(VLOOKUP(B655,[9]IMPL_AG!A:B,2,FALSE),"")</f>
        <v/>
      </c>
      <c r="L719" s="3"/>
      <c r="M719" s="3" t="str">
        <f>IFERROR(VLOOKUP(B655,[9]FIN_SYS!A:B,2,FALSE),"")</f>
        <v/>
      </c>
      <c r="N719" s="3"/>
      <c r="O719" s="3" t="str">
        <f>IFERROR(VLOOKUP(B655,[9]GOK_DONOR!A:B,2,FALSE),"")</f>
        <v/>
      </c>
      <c r="P719" s="3"/>
      <c r="Q719" s="3" t="str">
        <f>IFERROR(VLOOKUP(B655,[9]LCDF!A:B,2,FALSE),"")</f>
        <v/>
      </c>
    </row>
    <row r="720" spans="1:17" ht="14.25" customHeight="1">
      <c r="A720" s="65" t="s">
        <v>4749</v>
      </c>
      <c r="B720" s="58" t="s">
        <v>4750</v>
      </c>
      <c r="C720" s="60" t="s">
        <v>4751</v>
      </c>
      <c r="D720" s="3"/>
      <c r="E720" s="3" t="str">
        <f>IFERROR(VLOOKUP(B656,[9]KV20!A:B,2,FALSE),"")</f>
        <v/>
      </c>
      <c r="F720" s="3"/>
      <c r="G720" s="66" t="str">
        <f>IFERROR(VLOOKUP(B656,[9]KDP!A:B,2,FALSE),"")</f>
        <v/>
      </c>
      <c r="H720" s="3"/>
      <c r="I720" s="3" t="str">
        <f>IFERROR(VLOOKUP(B656,[9]Climate!A:B,2,FALSE),"")</f>
        <v/>
      </c>
      <c r="J720" s="3"/>
      <c r="K720" s="3" t="str">
        <f>IFERROR(VLOOKUP(B656,[9]IMPL_AG!A:B,2,FALSE),"")</f>
        <v/>
      </c>
      <c r="L720" s="3"/>
      <c r="M720" s="3" t="str">
        <f>IFERROR(VLOOKUP(B656,[9]FIN_SYS!A:B,2,FALSE),"")</f>
        <v/>
      </c>
      <c r="N720" s="3"/>
      <c r="O720" s="3" t="str">
        <f>IFERROR(VLOOKUP(B656,[9]GOK_DONOR!A:B,2,FALSE),"")</f>
        <v/>
      </c>
      <c r="P720" s="3"/>
      <c r="Q720" s="3" t="str">
        <f>IFERROR(VLOOKUP(B656,[9]LCDF!A:B,2,FALSE),"")</f>
        <v/>
      </c>
    </row>
    <row r="721" spans="1:17" ht="14.25" customHeight="1">
      <c r="A721" s="65" t="s">
        <v>4754</v>
      </c>
      <c r="B721" s="58" t="s">
        <v>4755</v>
      </c>
      <c r="C721" s="60" t="s">
        <v>4756</v>
      </c>
      <c r="D721" s="3"/>
      <c r="E721" s="3" t="str">
        <f>IFERROR(VLOOKUP(B657,[9]KV20!A:B,2,FALSE),"")</f>
        <v/>
      </c>
      <c r="F721" s="3"/>
      <c r="G721" s="66" t="str">
        <f>IFERROR(VLOOKUP(B657,[9]KDP!A:B,2,FALSE),"")</f>
        <v/>
      </c>
      <c r="H721" s="3"/>
      <c r="I721" s="3" t="str">
        <f>IFERROR(VLOOKUP(B657,[9]Climate!A:B,2,FALSE),"")</f>
        <v/>
      </c>
      <c r="J721" s="3"/>
      <c r="K721" s="3" t="str">
        <f>IFERROR(VLOOKUP(B657,[9]IMPL_AG!A:B,2,FALSE),"")</f>
        <v/>
      </c>
      <c r="L721" s="3"/>
      <c r="M721" s="3" t="str">
        <f>IFERROR(VLOOKUP(B657,[9]FIN_SYS!A:B,2,FALSE),"")</f>
        <v/>
      </c>
      <c r="N721" s="3"/>
      <c r="O721" s="3" t="str">
        <f>IFERROR(VLOOKUP(B657,[9]GOK_DONOR!A:B,2,FALSE),"")</f>
        <v/>
      </c>
      <c r="P721" s="3"/>
      <c r="Q721" s="3" t="str">
        <f>IFERROR(VLOOKUP(B657,[9]LCDF!A:B,2,FALSE),"")</f>
        <v/>
      </c>
    </row>
    <row r="722" spans="1:17" ht="14.25" customHeight="1">
      <c r="A722" s="65" t="s">
        <v>4760</v>
      </c>
      <c r="B722" s="58" t="s">
        <v>4761</v>
      </c>
      <c r="C722" s="60" t="s">
        <v>4762</v>
      </c>
      <c r="D722" s="3"/>
      <c r="E722" s="3" t="str">
        <f>IFERROR(VLOOKUP(B658,[9]KV20!A:B,2,FALSE),"")</f>
        <v/>
      </c>
      <c r="F722" s="3"/>
      <c r="G722" s="66" t="str">
        <f>IFERROR(VLOOKUP(B658,[9]KDP!A:B,2,FALSE),"")</f>
        <v/>
      </c>
      <c r="H722" s="3"/>
      <c r="I722" s="3" t="str">
        <f>IFERROR(VLOOKUP(B658,[9]Climate!A:B,2,FALSE),"")</f>
        <v/>
      </c>
      <c r="J722" s="3"/>
      <c r="K722" s="3" t="str">
        <f>IFERROR(VLOOKUP(B658,[9]IMPL_AG!A:B,2,FALSE),"")</f>
        <v/>
      </c>
      <c r="L722" s="3"/>
      <c r="M722" s="3" t="str">
        <f>IFERROR(VLOOKUP(B658,[9]FIN_SYS!A:B,2,FALSE),"")</f>
        <v/>
      </c>
      <c r="N722" s="3"/>
      <c r="O722" s="3" t="str">
        <f>IFERROR(VLOOKUP(B658,[9]GOK_DONOR!A:B,2,FALSE),"")</f>
        <v/>
      </c>
      <c r="P722" s="3"/>
      <c r="Q722" s="3" t="str">
        <f>IFERROR(VLOOKUP(B658,[9]LCDF!A:B,2,FALSE),"")</f>
        <v/>
      </c>
    </row>
    <row r="723" spans="1:17" ht="14.25" customHeight="1">
      <c r="A723" s="67" t="s">
        <v>4763</v>
      </c>
      <c r="B723" s="68" t="s">
        <v>4764</v>
      </c>
      <c r="C723" s="60" t="s">
        <v>4765</v>
      </c>
      <c r="D723" s="3"/>
      <c r="E723" s="3" t="str">
        <f>IFERROR(VLOOKUP(B659,[9]KV20!A:B,2,FALSE),"")</f>
        <v/>
      </c>
      <c r="F723" s="3"/>
      <c r="G723" s="66" t="str">
        <f>IFERROR(VLOOKUP(B659,[9]KDP!A:B,2,FALSE),"")</f>
        <v/>
      </c>
      <c r="H723" s="3"/>
      <c r="I723" s="3" t="str">
        <f>IFERROR(VLOOKUP(B659,[9]Climate!A:B,2,FALSE),"")</f>
        <v/>
      </c>
      <c r="J723" s="3"/>
      <c r="K723" s="3" t="str">
        <f>IFERROR(VLOOKUP(B659,[9]IMPL_AG!A:B,2,FALSE),"")</f>
        <v/>
      </c>
      <c r="L723" s="3"/>
      <c r="M723" s="3" t="str">
        <f>IFERROR(VLOOKUP(B659,[9]FIN_SYS!A:B,2,FALSE),"")</f>
        <v/>
      </c>
      <c r="N723" s="3"/>
      <c r="O723" s="3" t="str">
        <f>IFERROR(VLOOKUP(B659,[9]GOK_DONOR!A:B,2,FALSE),"")</f>
        <v/>
      </c>
      <c r="P723" s="3"/>
      <c r="Q723" s="3" t="str">
        <f>IFERROR(VLOOKUP(B659,[9]LCDF!A:B,2,FALSE),"")</f>
        <v/>
      </c>
    </row>
    <row r="724" spans="1:17" ht="14.25" customHeight="1">
      <c r="A724" s="65" t="s">
        <v>4770</v>
      </c>
      <c r="B724" s="58" t="s">
        <v>4771</v>
      </c>
      <c r="C724" s="60" t="s">
        <v>4772</v>
      </c>
      <c r="D724" s="3"/>
      <c r="E724" s="3" t="str">
        <f>IFERROR(VLOOKUP(B660,[9]KV20!A:B,2,FALSE),"")</f>
        <v/>
      </c>
      <c r="F724" s="3"/>
      <c r="G724" s="66" t="str">
        <f>IFERROR(VLOOKUP(B660,[9]KDP!A:B,2,FALSE),"")</f>
        <v/>
      </c>
      <c r="H724" s="3"/>
      <c r="I724" s="3" t="str">
        <f>IFERROR(VLOOKUP(B660,[9]Climate!A:B,2,FALSE),"")</f>
        <v/>
      </c>
      <c r="J724" s="3"/>
      <c r="K724" s="3" t="str">
        <f>IFERROR(VLOOKUP(B660,[9]IMPL_AG!A:B,2,FALSE),"")</f>
        <v/>
      </c>
      <c r="L724" s="3"/>
      <c r="M724" s="3" t="str">
        <f>IFERROR(VLOOKUP(B660,[9]FIN_SYS!A:B,2,FALSE),"")</f>
        <v/>
      </c>
      <c r="N724" s="3"/>
      <c r="O724" s="3" t="str">
        <f>IFERROR(VLOOKUP(B660,[9]GOK_DONOR!A:B,2,FALSE),"")</f>
        <v/>
      </c>
      <c r="P724" s="3"/>
      <c r="Q724" s="3" t="str">
        <f>IFERROR(VLOOKUP(B660,[9]LCDF!A:B,2,FALSE),"")</f>
        <v/>
      </c>
    </row>
    <row r="725" spans="1:17" ht="14.25" customHeight="1">
      <c r="A725" s="67" t="s">
        <v>4777</v>
      </c>
      <c r="B725" s="68" t="s">
        <v>4778</v>
      </c>
      <c r="C725" s="60" t="s">
        <v>4779</v>
      </c>
      <c r="D725" s="3"/>
      <c r="E725" s="3" t="str">
        <f>IFERROR(VLOOKUP(B661,[9]KV20!A:B,2,FALSE),"")</f>
        <v/>
      </c>
      <c r="F725" s="3"/>
      <c r="G725" s="66" t="str">
        <f>IFERROR(VLOOKUP(B661,[9]KDP!A:B,2,FALSE),"")</f>
        <v/>
      </c>
      <c r="H725" s="3"/>
      <c r="I725" s="3" t="str">
        <f>IFERROR(VLOOKUP(B661,[9]Climate!A:B,2,FALSE),"")</f>
        <v/>
      </c>
      <c r="J725" s="3"/>
      <c r="K725" s="3" t="str">
        <f>IFERROR(VLOOKUP(B661,[9]IMPL_AG!A:B,2,FALSE),"")</f>
        <v/>
      </c>
      <c r="L725" s="3"/>
      <c r="M725" s="3" t="str">
        <f>IFERROR(VLOOKUP(B661,[9]FIN_SYS!A:B,2,FALSE),"")</f>
        <v/>
      </c>
      <c r="N725" s="3"/>
      <c r="O725" s="3" t="str">
        <f>IFERROR(VLOOKUP(B661,[9]GOK_DONOR!A:B,2,FALSE),"")</f>
        <v/>
      </c>
      <c r="P725" s="3"/>
      <c r="Q725" s="3" t="str">
        <f>IFERROR(VLOOKUP(B661,[9]LCDF!A:B,2,FALSE),"")</f>
        <v/>
      </c>
    </row>
    <row r="726" spans="1:17" ht="14.25" customHeight="1">
      <c r="A726" s="65" t="s">
        <v>4780</v>
      </c>
      <c r="B726" s="58" t="s">
        <v>4781</v>
      </c>
      <c r="C726" s="60" t="s">
        <v>4782</v>
      </c>
      <c r="D726" s="3"/>
      <c r="E726" s="3" t="str">
        <f>IFERROR(VLOOKUP(B662,[9]KV20!A:B,2,FALSE),"")</f>
        <v/>
      </c>
      <c r="F726" s="3"/>
      <c r="G726" s="66" t="str">
        <f>IFERROR(VLOOKUP(B662,[9]KDP!A:B,2,FALSE),"")</f>
        <v/>
      </c>
      <c r="H726" s="3"/>
      <c r="I726" s="3" t="str">
        <f>IFERROR(VLOOKUP(B662,[9]Climate!A:B,2,FALSE),"")</f>
        <v/>
      </c>
      <c r="J726" s="3"/>
      <c r="K726" s="3" t="str">
        <f>IFERROR(VLOOKUP(B662,[9]IMPL_AG!A:B,2,FALSE),"")</f>
        <v/>
      </c>
      <c r="L726" s="3"/>
      <c r="M726" s="3" t="str">
        <f>IFERROR(VLOOKUP(B662,[9]FIN_SYS!A:B,2,FALSE),"")</f>
        <v/>
      </c>
      <c r="N726" s="3"/>
      <c r="O726" s="3" t="str">
        <f>IFERROR(VLOOKUP(B662,[9]GOK_DONOR!A:B,2,FALSE),"")</f>
        <v/>
      </c>
      <c r="P726" s="3"/>
      <c r="Q726" s="3" t="str">
        <f>IFERROR(VLOOKUP(B662,[9]LCDF!A:B,2,FALSE),"")</f>
        <v/>
      </c>
    </row>
    <row r="727" spans="1:17" ht="14.25" customHeight="1">
      <c r="A727" s="65" t="s">
        <v>4784</v>
      </c>
      <c r="B727" s="58" t="s">
        <v>4785</v>
      </c>
      <c r="C727" s="60" t="s">
        <v>4786</v>
      </c>
      <c r="D727" s="3"/>
      <c r="E727" s="3" t="str">
        <f>IFERROR(VLOOKUP(B663,[9]KV20!A:B,2,FALSE),"")</f>
        <v/>
      </c>
      <c r="F727" s="3"/>
      <c r="G727" s="66" t="str">
        <f>IFERROR(VLOOKUP(B663,[9]KDP!A:B,2,FALSE),"")</f>
        <v/>
      </c>
      <c r="H727" s="3"/>
      <c r="I727" s="3" t="str">
        <f>IFERROR(VLOOKUP(B663,[9]Climate!A:B,2,FALSE),"")</f>
        <v/>
      </c>
      <c r="J727" s="3"/>
      <c r="K727" s="3" t="str">
        <f>IFERROR(VLOOKUP(B663,[9]IMPL_AG!A:B,2,FALSE),"")</f>
        <v/>
      </c>
      <c r="L727" s="3"/>
      <c r="M727" s="3" t="str">
        <f>IFERROR(VLOOKUP(B663,[9]FIN_SYS!A:B,2,FALSE),"")</f>
        <v/>
      </c>
      <c r="N727" s="3"/>
      <c r="O727" s="3" t="str">
        <f>IFERROR(VLOOKUP(B663,[9]GOK_DONOR!A:B,2,FALSE),"")</f>
        <v/>
      </c>
      <c r="P727" s="3"/>
      <c r="Q727" s="3" t="str">
        <f>IFERROR(VLOOKUP(B663,[9]LCDF!A:B,2,FALSE),"")</f>
        <v/>
      </c>
    </row>
    <row r="728" spans="1:17" ht="14.25" customHeight="1">
      <c r="A728" s="65" t="s">
        <v>4788</v>
      </c>
      <c r="B728" s="58" t="s">
        <v>4790</v>
      </c>
      <c r="C728" s="60" t="s">
        <v>4791</v>
      </c>
      <c r="D728" s="3"/>
      <c r="E728" s="3" t="str">
        <f>IFERROR(VLOOKUP(B664,[9]KV20!A:B,2,FALSE),"")</f>
        <v/>
      </c>
      <c r="F728" s="3"/>
      <c r="G728" s="66" t="str">
        <f>IFERROR(VLOOKUP(B664,[9]KDP!A:B,2,FALSE),"")</f>
        <v/>
      </c>
      <c r="H728" s="3"/>
      <c r="I728" s="3" t="str">
        <f>IFERROR(VLOOKUP(B664,[9]Climate!A:B,2,FALSE),"")</f>
        <v/>
      </c>
      <c r="J728" s="3"/>
      <c r="K728" s="3" t="str">
        <f>IFERROR(VLOOKUP(B664,[9]IMPL_AG!A:B,2,FALSE),"")</f>
        <v/>
      </c>
      <c r="L728" s="3"/>
      <c r="M728" s="3" t="str">
        <f>IFERROR(VLOOKUP(B664,[9]FIN_SYS!A:B,2,FALSE),"")</f>
        <v/>
      </c>
      <c r="N728" s="3"/>
      <c r="O728" s="3" t="str">
        <f>IFERROR(VLOOKUP(B664,[9]GOK_DONOR!A:B,2,FALSE),"")</f>
        <v/>
      </c>
      <c r="P728" s="3"/>
      <c r="Q728" s="3" t="str">
        <f>IFERROR(VLOOKUP(B664,[9]LCDF!A:B,2,FALSE),"")</f>
        <v/>
      </c>
    </row>
    <row r="729" spans="1:17" ht="14.25" customHeight="1">
      <c r="A729" s="65" t="s">
        <v>4792</v>
      </c>
      <c r="B729" s="58" t="s">
        <v>4793</v>
      </c>
      <c r="C729" s="60" t="s">
        <v>4794</v>
      </c>
      <c r="D729" s="3"/>
      <c r="E729" s="3" t="str">
        <f>IFERROR(VLOOKUP(B665,[9]KV20!A:B,2,FALSE),"")</f>
        <v/>
      </c>
      <c r="F729" s="3"/>
      <c r="G729" s="66" t="str">
        <f>IFERROR(VLOOKUP(B665,[9]KDP!A:B,2,FALSE),"")</f>
        <v/>
      </c>
      <c r="H729" s="3"/>
      <c r="I729" s="3" t="str">
        <f>IFERROR(VLOOKUP(B665,[9]Climate!A:B,2,FALSE),"")</f>
        <v/>
      </c>
      <c r="J729" s="3"/>
      <c r="K729" s="3" t="str">
        <f>IFERROR(VLOOKUP(B665,[9]IMPL_AG!A:B,2,FALSE),"")</f>
        <v/>
      </c>
      <c r="L729" s="3"/>
      <c r="M729" s="3" t="str">
        <f>IFERROR(VLOOKUP(B665,[9]FIN_SYS!A:B,2,FALSE),"")</f>
        <v/>
      </c>
      <c r="N729" s="3"/>
      <c r="O729" s="3" t="str">
        <f>IFERROR(VLOOKUP(B665,[9]GOK_DONOR!A:B,2,FALSE),"")</f>
        <v/>
      </c>
      <c r="P729" s="3"/>
      <c r="Q729" s="3" t="str">
        <f>IFERROR(VLOOKUP(B665,[9]LCDF!A:B,2,FALSE),"")</f>
        <v/>
      </c>
    </row>
    <row r="730" spans="1:17" ht="14.25" customHeight="1">
      <c r="A730" s="65" t="s">
        <v>4797</v>
      </c>
      <c r="B730" s="58" t="s">
        <v>4798</v>
      </c>
      <c r="C730" s="60" t="s">
        <v>4799</v>
      </c>
      <c r="D730" s="3"/>
      <c r="E730" s="3" t="str">
        <f>IFERROR(VLOOKUP(B666,[9]KV20!A:B,2,FALSE),"")</f>
        <v/>
      </c>
      <c r="F730" s="3"/>
      <c r="G730" s="66" t="str">
        <f>IFERROR(VLOOKUP(B666,[9]KDP!A:B,2,FALSE),"")</f>
        <v/>
      </c>
      <c r="H730" s="3"/>
      <c r="I730" s="3" t="str">
        <f>IFERROR(VLOOKUP(B666,[9]Climate!A:B,2,FALSE),"")</f>
        <v/>
      </c>
      <c r="J730" s="3"/>
      <c r="K730" s="3" t="str">
        <f>IFERROR(VLOOKUP(B666,[9]IMPL_AG!A:B,2,FALSE),"")</f>
        <v/>
      </c>
      <c r="L730" s="3"/>
      <c r="M730" s="3" t="str">
        <f>IFERROR(VLOOKUP(B666,[9]FIN_SYS!A:B,2,FALSE),"")</f>
        <v/>
      </c>
      <c r="N730" s="3"/>
      <c r="O730" s="3" t="str">
        <f>IFERROR(VLOOKUP(B666,[9]GOK_DONOR!A:B,2,FALSE),"")</f>
        <v/>
      </c>
      <c r="P730" s="3"/>
      <c r="Q730" s="3" t="str">
        <f>IFERROR(VLOOKUP(B666,[9]LCDF!A:B,2,FALSE),"")</f>
        <v/>
      </c>
    </row>
    <row r="731" spans="1:17" ht="14.25" customHeight="1">
      <c r="A731" s="65" t="s">
        <v>4804</v>
      </c>
      <c r="B731" s="58" t="s">
        <v>4805</v>
      </c>
      <c r="C731" s="60" t="s">
        <v>4806</v>
      </c>
      <c r="D731" s="3"/>
      <c r="E731" s="3" t="str">
        <f>IFERROR(VLOOKUP(B667,[9]KV20!A:B,2,FALSE),"")</f>
        <v/>
      </c>
      <c r="F731" s="3"/>
      <c r="G731" s="66" t="str">
        <f>IFERROR(VLOOKUP(B667,[9]KDP!A:B,2,FALSE),"")</f>
        <v/>
      </c>
      <c r="H731" s="3"/>
      <c r="I731" s="3" t="str">
        <f>IFERROR(VLOOKUP(B667,[9]Climate!A:B,2,FALSE),"")</f>
        <v/>
      </c>
      <c r="J731" s="3"/>
      <c r="K731" s="3" t="str">
        <f>IFERROR(VLOOKUP(B667,[9]IMPL_AG!A:B,2,FALSE),"")</f>
        <v/>
      </c>
      <c r="L731" s="3"/>
      <c r="M731" s="3" t="str">
        <f>IFERROR(VLOOKUP(B667,[9]FIN_SYS!A:B,2,FALSE),"")</f>
        <v/>
      </c>
      <c r="N731" s="3"/>
      <c r="O731" s="3" t="str">
        <f>IFERROR(VLOOKUP(B667,[9]GOK_DONOR!A:B,2,FALSE),"")</f>
        <v/>
      </c>
      <c r="P731" s="3"/>
      <c r="Q731" s="3" t="str">
        <f>IFERROR(VLOOKUP(B667,[9]LCDF!A:B,2,FALSE),"")</f>
        <v/>
      </c>
    </row>
    <row r="732" spans="1:17" ht="14.25" customHeight="1">
      <c r="A732" s="65" t="s">
        <v>4809</v>
      </c>
      <c r="B732" s="58" t="s">
        <v>4811</v>
      </c>
      <c r="C732" s="60" t="s">
        <v>4812</v>
      </c>
      <c r="D732" s="3"/>
      <c r="E732" s="3" t="str">
        <f>IFERROR(VLOOKUP(B668,[9]KV20!A:B,2,FALSE),"")</f>
        <v/>
      </c>
      <c r="F732" s="3"/>
      <c r="G732" s="66" t="str">
        <f>IFERROR(VLOOKUP(B668,[9]KDP!A:B,2,FALSE),"")</f>
        <v/>
      </c>
      <c r="H732" s="3"/>
      <c r="I732" s="3" t="str">
        <f>IFERROR(VLOOKUP(B668,[9]Climate!A:B,2,FALSE),"")</f>
        <v/>
      </c>
      <c r="J732" s="3"/>
      <c r="K732" s="3" t="str">
        <f>IFERROR(VLOOKUP(B668,[9]IMPL_AG!A:B,2,FALSE),"")</f>
        <v/>
      </c>
      <c r="L732" s="3"/>
      <c r="M732" s="3" t="str">
        <f>IFERROR(VLOOKUP(B668,[9]FIN_SYS!A:B,2,FALSE),"")</f>
        <v/>
      </c>
      <c r="N732" s="3"/>
      <c r="O732" s="3" t="str">
        <f>IFERROR(VLOOKUP(B668,[9]GOK_DONOR!A:B,2,FALSE),"")</f>
        <v/>
      </c>
      <c r="P732" s="3"/>
      <c r="Q732" s="3" t="str">
        <f>IFERROR(VLOOKUP(B668,[9]LCDF!A:B,2,FALSE),"")</f>
        <v/>
      </c>
    </row>
    <row r="733" spans="1:17" ht="14.25" customHeight="1">
      <c r="A733" s="65" t="s">
        <v>4815</v>
      </c>
      <c r="B733" s="58" t="s">
        <v>4816</v>
      </c>
      <c r="C733" s="60" t="s">
        <v>4817</v>
      </c>
      <c r="D733" s="3"/>
      <c r="E733" s="3" t="str">
        <f>IFERROR(VLOOKUP(B669,[9]KV20!A:B,2,FALSE),"")</f>
        <v/>
      </c>
      <c r="F733" s="3"/>
      <c r="G733" s="66" t="str">
        <f>IFERROR(VLOOKUP(B669,[9]KDP!A:B,2,FALSE),"")</f>
        <v/>
      </c>
      <c r="H733" s="3"/>
      <c r="I733" s="3" t="str">
        <f>IFERROR(VLOOKUP(B669,[9]Climate!A:B,2,FALSE),"")</f>
        <v/>
      </c>
      <c r="J733" s="3"/>
      <c r="K733" s="3" t="str">
        <f>IFERROR(VLOOKUP(B669,[9]IMPL_AG!A:B,2,FALSE),"")</f>
        <v/>
      </c>
      <c r="L733" s="3"/>
      <c r="M733" s="3" t="str">
        <f>IFERROR(VLOOKUP(B669,[9]FIN_SYS!A:B,2,FALSE),"")</f>
        <v/>
      </c>
      <c r="N733" s="3"/>
      <c r="O733" s="3" t="str">
        <f>IFERROR(VLOOKUP(B669,[9]GOK_DONOR!A:B,2,FALSE),"")</f>
        <v/>
      </c>
      <c r="P733" s="3"/>
      <c r="Q733" s="3" t="str">
        <f>IFERROR(VLOOKUP(B669,[9]LCDF!A:B,2,FALSE),"")</f>
        <v/>
      </c>
    </row>
    <row r="734" spans="1:17" ht="14.25" customHeight="1">
      <c r="A734" s="65" t="s">
        <v>4818</v>
      </c>
      <c r="B734" s="58" t="s">
        <v>4819</v>
      </c>
      <c r="C734" s="60" t="s">
        <v>4820</v>
      </c>
      <c r="D734" s="3"/>
      <c r="E734" s="3" t="str">
        <f>IFERROR(VLOOKUP(B670,[9]KV20!A:B,2,FALSE),"")</f>
        <v/>
      </c>
      <c r="F734" s="3"/>
      <c r="G734" s="66" t="str">
        <f>IFERROR(VLOOKUP(B670,[9]KDP!A:B,2,FALSE),"")</f>
        <v/>
      </c>
      <c r="H734" s="3"/>
      <c r="I734" s="3" t="str">
        <f>IFERROR(VLOOKUP(B670,[9]Climate!A:B,2,FALSE),"")</f>
        <v/>
      </c>
      <c r="J734" s="3"/>
      <c r="K734" s="3" t="str">
        <f>IFERROR(VLOOKUP(B670,[9]IMPL_AG!A:B,2,FALSE),"")</f>
        <v/>
      </c>
      <c r="L734" s="3"/>
      <c r="M734" s="3" t="str">
        <f>IFERROR(VLOOKUP(B670,[9]FIN_SYS!A:B,2,FALSE),"")</f>
        <v/>
      </c>
      <c r="N734" s="3"/>
      <c r="O734" s="3" t="str">
        <f>IFERROR(VLOOKUP(B670,[9]GOK_DONOR!A:B,2,FALSE),"")</f>
        <v/>
      </c>
      <c r="P734" s="3"/>
      <c r="Q734" s="3" t="str">
        <f>IFERROR(VLOOKUP(B670,[9]LCDF!A:B,2,FALSE),"")</f>
        <v/>
      </c>
    </row>
    <row r="735" spans="1:17" ht="14.25" customHeight="1">
      <c r="A735" s="65" t="s">
        <v>4821</v>
      </c>
      <c r="B735" s="58" t="s">
        <v>4822</v>
      </c>
      <c r="C735" s="60" t="s">
        <v>4823</v>
      </c>
      <c r="D735" s="3"/>
      <c r="E735" s="3" t="str">
        <f>IFERROR(VLOOKUP(B671,[9]KV20!A:B,2,FALSE),"")</f>
        <v/>
      </c>
      <c r="F735" s="3"/>
      <c r="G735" s="66" t="str">
        <f>IFERROR(VLOOKUP(B671,[9]KDP!A:B,2,FALSE),"")</f>
        <v/>
      </c>
      <c r="H735" s="3"/>
      <c r="I735" s="3" t="str">
        <f>IFERROR(VLOOKUP(B671,[9]Climate!A:B,2,FALSE),"")</f>
        <v/>
      </c>
      <c r="J735" s="3"/>
      <c r="K735" s="3" t="str">
        <f>IFERROR(VLOOKUP(B671,[9]IMPL_AG!A:B,2,FALSE),"")</f>
        <v/>
      </c>
      <c r="L735" s="3"/>
      <c r="M735" s="3" t="str">
        <f>IFERROR(VLOOKUP(B671,[9]FIN_SYS!A:B,2,FALSE),"")</f>
        <v/>
      </c>
      <c r="N735" s="3"/>
      <c r="O735" s="3" t="str">
        <f>IFERROR(VLOOKUP(B671,[9]GOK_DONOR!A:B,2,FALSE),"")</f>
        <v/>
      </c>
      <c r="P735" s="3"/>
      <c r="Q735" s="3" t="str">
        <f>IFERROR(VLOOKUP(B671,[9]LCDF!A:B,2,FALSE),"")</f>
        <v/>
      </c>
    </row>
    <row r="736" spans="1:17" ht="14.25" customHeight="1">
      <c r="A736" s="65" t="s">
        <v>4825</v>
      </c>
      <c r="B736" s="58" t="s">
        <v>4826</v>
      </c>
      <c r="C736" s="60" t="s">
        <v>4827</v>
      </c>
      <c r="D736" s="3"/>
      <c r="E736" s="3" t="str">
        <f>IFERROR(VLOOKUP(B672,[9]KV20!A:B,2,FALSE),"")</f>
        <v/>
      </c>
      <c r="F736" s="3"/>
      <c r="G736" s="66" t="str">
        <f>IFERROR(VLOOKUP(B672,[9]KDP!A:B,2,FALSE),"")</f>
        <v/>
      </c>
      <c r="H736" s="3"/>
      <c r="I736" s="3" t="str">
        <f>IFERROR(VLOOKUP(B672,[9]Climate!A:B,2,FALSE),"")</f>
        <v/>
      </c>
      <c r="J736" s="3"/>
      <c r="K736" s="3" t="str">
        <f>IFERROR(VLOOKUP(B672,[9]IMPL_AG!A:B,2,FALSE),"")</f>
        <v/>
      </c>
      <c r="L736" s="3"/>
      <c r="M736" s="3" t="str">
        <f>IFERROR(VLOOKUP(B672,[9]FIN_SYS!A:B,2,FALSE),"")</f>
        <v/>
      </c>
      <c r="N736" s="3"/>
      <c r="O736" s="3" t="str">
        <f>IFERROR(VLOOKUP(B672,[9]GOK_DONOR!A:B,2,FALSE),"")</f>
        <v/>
      </c>
      <c r="P736" s="3"/>
      <c r="Q736" s="3" t="str">
        <f>IFERROR(VLOOKUP(B672,[9]LCDF!A:B,2,FALSE),"")</f>
        <v/>
      </c>
    </row>
    <row r="737" spans="1:17" ht="14.25" customHeight="1">
      <c r="A737" s="65" t="s">
        <v>4829</v>
      </c>
      <c r="B737" s="58" t="s">
        <v>4830</v>
      </c>
      <c r="C737" s="60" t="s">
        <v>4831</v>
      </c>
      <c r="D737" s="3"/>
      <c r="E737" s="3" t="str">
        <f>IFERROR(VLOOKUP(B673,[9]KV20!A:B,2,FALSE),"")</f>
        <v/>
      </c>
      <c r="F737" s="3"/>
      <c r="G737" s="66" t="str">
        <f>IFERROR(VLOOKUP(B673,[9]KDP!A:B,2,FALSE),"")</f>
        <v/>
      </c>
      <c r="H737" s="3"/>
      <c r="I737" s="3" t="str">
        <f>IFERROR(VLOOKUP(B673,[9]Climate!A:B,2,FALSE),"")</f>
        <v/>
      </c>
      <c r="J737" s="3"/>
      <c r="K737" s="3" t="str">
        <f>IFERROR(VLOOKUP(B673,[9]IMPL_AG!A:B,2,FALSE),"")</f>
        <v/>
      </c>
      <c r="L737" s="3"/>
      <c r="M737" s="3" t="str">
        <f>IFERROR(VLOOKUP(B673,[9]FIN_SYS!A:B,2,FALSE),"")</f>
        <v/>
      </c>
      <c r="N737" s="3"/>
      <c r="O737" s="3" t="str">
        <f>IFERROR(VLOOKUP(B673,[9]GOK_DONOR!A:B,2,FALSE),"")</f>
        <v/>
      </c>
      <c r="P737" s="3"/>
      <c r="Q737" s="3" t="str">
        <f>IFERROR(VLOOKUP(B673,[9]LCDF!A:B,2,FALSE),"")</f>
        <v/>
      </c>
    </row>
    <row r="738" spans="1:17" ht="14.25" customHeight="1">
      <c r="A738" s="65" t="s">
        <v>4833</v>
      </c>
      <c r="B738" s="58" t="s">
        <v>4834</v>
      </c>
      <c r="C738" s="60" t="s">
        <v>4836</v>
      </c>
      <c r="D738" s="3"/>
      <c r="E738" s="3" t="str">
        <f>IFERROR(VLOOKUP(B674,[9]KV20!A:B,2,FALSE),"")</f>
        <v/>
      </c>
      <c r="F738" s="3"/>
      <c r="G738" s="66" t="str">
        <f>IFERROR(VLOOKUP(B674,[9]KDP!A:B,2,FALSE),"")</f>
        <v/>
      </c>
      <c r="H738" s="3"/>
      <c r="I738" s="3" t="str">
        <f>IFERROR(VLOOKUP(B674,[9]Climate!A:B,2,FALSE),"")</f>
        <v/>
      </c>
      <c r="J738" s="3"/>
      <c r="K738" s="3" t="str">
        <f>IFERROR(VLOOKUP(B674,[9]IMPL_AG!A:B,2,FALSE),"")</f>
        <v/>
      </c>
      <c r="L738" s="3"/>
      <c r="M738" s="3" t="str">
        <f>IFERROR(VLOOKUP(B674,[9]FIN_SYS!A:B,2,FALSE),"")</f>
        <v/>
      </c>
      <c r="N738" s="3"/>
      <c r="O738" s="3" t="str">
        <f>IFERROR(VLOOKUP(B674,[9]GOK_DONOR!A:B,2,FALSE),"")</f>
        <v/>
      </c>
      <c r="P738" s="3"/>
      <c r="Q738" s="3" t="str">
        <f>IFERROR(VLOOKUP(B674,[9]LCDF!A:B,2,FALSE),"")</f>
        <v/>
      </c>
    </row>
    <row r="739" spans="1:17" ht="14.25" customHeight="1">
      <c r="A739" s="65" t="s">
        <v>4839</v>
      </c>
      <c r="B739" s="58" t="s">
        <v>4840</v>
      </c>
      <c r="C739" s="60" t="s">
        <v>4842</v>
      </c>
      <c r="D739" s="3"/>
      <c r="E739" s="3" t="str">
        <f>IFERROR(VLOOKUP(B675,[9]KV20!A:B,2,FALSE),"")</f>
        <v/>
      </c>
      <c r="F739" s="3"/>
      <c r="G739" s="66" t="str">
        <f>IFERROR(VLOOKUP(B675,[9]KDP!A:B,2,FALSE),"")</f>
        <v/>
      </c>
      <c r="H739" s="3"/>
      <c r="I739" s="3" t="str">
        <f>IFERROR(VLOOKUP(B675,[9]Climate!A:B,2,FALSE),"")</f>
        <v/>
      </c>
      <c r="J739" s="3"/>
      <c r="K739" s="3" t="str">
        <f>IFERROR(VLOOKUP(B675,[9]IMPL_AG!A:B,2,FALSE),"")</f>
        <v/>
      </c>
      <c r="L739" s="3"/>
      <c r="M739" s="3" t="str">
        <f>IFERROR(VLOOKUP(B675,[9]FIN_SYS!A:B,2,FALSE),"")</f>
        <v/>
      </c>
      <c r="N739" s="3"/>
      <c r="O739" s="3" t="str">
        <f>IFERROR(VLOOKUP(B675,[9]GOK_DONOR!A:B,2,FALSE),"")</f>
        <v/>
      </c>
      <c r="P739" s="3"/>
      <c r="Q739" s="3" t="str">
        <f>IFERROR(VLOOKUP(B675,[9]LCDF!A:B,2,FALSE),"")</f>
        <v/>
      </c>
    </row>
    <row r="740" spans="1:17" ht="14.25" customHeight="1">
      <c r="A740" s="65" t="s">
        <v>4844</v>
      </c>
      <c r="B740" s="58" t="s">
        <v>4845</v>
      </c>
      <c r="C740" s="60" t="s">
        <v>4847</v>
      </c>
      <c r="D740" s="3"/>
      <c r="E740" s="3" t="str">
        <f>IFERROR(VLOOKUP(B676,[9]KV20!A:B,2,FALSE),"")</f>
        <v/>
      </c>
      <c r="F740" s="3"/>
      <c r="G740" s="66" t="str">
        <f>IFERROR(VLOOKUP(B676,[9]KDP!A:B,2,FALSE),"")</f>
        <v/>
      </c>
      <c r="H740" s="3"/>
      <c r="I740" s="3" t="str">
        <f>IFERROR(VLOOKUP(B676,[9]Climate!A:B,2,FALSE),"")</f>
        <v/>
      </c>
      <c r="J740" s="3"/>
      <c r="K740" s="3" t="str">
        <f>IFERROR(VLOOKUP(B676,[9]IMPL_AG!A:B,2,FALSE),"")</f>
        <v/>
      </c>
      <c r="L740" s="3"/>
      <c r="M740" s="3" t="str">
        <f>IFERROR(VLOOKUP(B676,[9]FIN_SYS!A:B,2,FALSE),"")</f>
        <v/>
      </c>
      <c r="N740" s="3"/>
      <c r="O740" s="3" t="str">
        <f>IFERROR(VLOOKUP(B676,[9]GOK_DONOR!A:B,2,FALSE),"")</f>
        <v/>
      </c>
      <c r="P740" s="3"/>
      <c r="Q740" s="3" t="str">
        <f>IFERROR(VLOOKUP(B676,[9]LCDF!A:B,2,FALSE),"")</f>
        <v/>
      </c>
    </row>
    <row r="741" spans="1:17" ht="14.25" customHeight="1">
      <c r="A741" s="65" t="s">
        <v>4850</v>
      </c>
      <c r="B741" s="58" t="s">
        <v>4851</v>
      </c>
      <c r="C741" s="60" t="s">
        <v>4852</v>
      </c>
      <c r="D741" s="3"/>
      <c r="E741" s="3" t="str">
        <f>IFERROR(VLOOKUP(B677,[9]KV20!A:B,2,FALSE),"")</f>
        <v/>
      </c>
      <c r="F741" s="3"/>
      <c r="G741" s="66" t="str">
        <f>IFERROR(VLOOKUP(B677,[9]KDP!A:B,2,FALSE),"")</f>
        <v/>
      </c>
      <c r="H741" s="3"/>
      <c r="I741" s="3" t="str">
        <f>IFERROR(VLOOKUP(B677,[9]Climate!A:B,2,FALSE),"")</f>
        <v/>
      </c>
      <c r="J741" s="3"/>
      <c r="K741" s="3" t="str">
        <f>IFERROR(VLOOKUP(B677,[9]IMPL_AG!A:B,2,FALSE),"")</f>
        <v/>
      </c>
      <c r="L741" s="3"/>
      <c r="M741" s="3" t="str">
        <f>IFERROR(VLOOKUP(B677,[9]FIN_SYS!A:B,2,FALSE),"")</f>
        <v/>
      </c>
      <c r="N741" s="3"/>
      <c r="O741" s="3" t="str">
        <f>IFERROR(VLOOKUP(B677,[9]GOK_DONOR!A:B,2,FALSE),"")</f>
        <v/>
      </c>
      <c r="P741" s="3"/>
      <c r="Q741" s="3" t="str">
        <f>IFERROR(VLOOKUP(B677,[9]LCDF!A:B,2,FALSE),"")</f>
        <v/>
      </c>
    </row>
    <row r="742" spans="1:17" ht="14.25" customHeight="1">
      <c r="A742" s="65" t="s">
        <v>4854</v>
      </c>
      <c r="B742" s="58" t="s">
        <v>4855</v>
      </c>
      <c r="C742" s="60" t="s">
        <v>4856</v>
      </c>
      <c r="D742" s="3"/>
      <c r="E742" s="3" t="str">
        <f>IFERROR(VLOOKUP(B678,[9]KV20!A:B,2,FALSE),"")</f>
        <v/>
      </c>
      <c r="F742" s="3"/>
      <c r="G742" s="66" t="str">
        <f>IFERROR(VLOOKUP(B678,[9]KDP!A:B,2,FALSE),"")</f>
        <v/>
      </c>
      <c r="H742" s="3"/>
      <c r="I742" s="3" t="str">
        <f>IFERROR(VLOOKUP(B678,[9]Climate!A:B,2,FALSE),"")</f>
        <v/>
      </c>
      <c r="J742" s="3"/>
      <c r="K742" s="3" t="str">
        <f>IFERROR(VLOOKUP(B678,[9]IMPL_AG!A:B,2,FALSE),"")</f>
        <v/>
      </c>
      <c r="L742" s="3"/>
      <c r="M742" s="3" t="str">
        <f>IFERROR(VLOOKUP(B678,[9]FIN_SYS!A:B,2,FALSE),"")</f>
        <v/>
      </c>
      <c r="N742" s="3"/>
      <c r="O742" s="3" t="str">
        <f>IFERROR(VLOOKUP(B678,[9]GOK_DONOR!A:B,2,FALSE),"")</f>
        <v/>
      </c>
      <c r="P742" s="3"/>
      <c r="Q742" s="3" t="str">
        <f>IFERROR(VLOOKUP(B678,[9]LCDF!A:B,2,FALSE),"")</f>
        <v/>
      </c>
    </row>
    <row r="743" spans="1:17" ht="14.25" customHeight="1">
      <c r="A743" s="65" t="s">
        <v>4859</v>
      </c>
      <c r="B743" s="58" t="s">
        <v>4860</v>
      </c>
      <c r="C743" s="60" t="s">
        <v>4861</v>
      </c>
      <c r="D743" s="3"/>
      <c r="E743" s="3" t="str">
        <f>IFERROR(VLOOKUP(B679,[9]KV20!A:B,2,FALSE),"")</f>
        <v/>
      </c>
      <c r="F743" s="3"/>
      <c r="G743" s="66" t="str">
        <f>IFERROR(VLOOKUP(B679,[9]KDP!A:B,2,FALSE),"")</f>
        <v/>
      </c>
      <c r="H743" s="3"/>
      <c r="I743" s="3" t="str">
        <f>IFERROR(VLOOKUP(B679,[9]Climate!A:B,2,FALSE),"")</f>
        <v/>
      </c>
      <c r="J743" s="3"/>
      <c r="K743" s="3" t="str">
        <f>IFERROR(VLOOKUP(B679,[9]IMPL_AG!A:B,2,FALSE),"")</f>
        <v/>
      </c>
      <c r="L743" s="3"/>
      <c r="M743" s="3" t="str">
        <f>IFERROR(VLOOKUP(B679,[9]FIN_SYS!A:B,2,FALSE),"")</f>
        <v/>
      </c>
      <c r="N743" s="3"/>
      <c r="O743" s="3" t="str">
        <f>IFERROR(VLOOKUP(B679,[9]GOK_DONOR!A:B,2,FALSE),"")</f>
        <v/>
      </c>
      <c r="P743" s="3"/>
      <c r="Q743" s="3" t="str">
        <f>IFERROR(VLOOKUP(B679,[9]LCDF!A:B,2,FALSE),"")</f>
        <v/>
      </c>
    </row>
    <row r="744" spans="1:17" ht="14.25" customHeight="1">
      <c r="A744" s="65" t="s">
        <v>4865</v>
      </c>
      <c r="B744" s="58" t="s">
        <v>4866</v>
      </c>
      <c r="C744" s="60" t="s">
        <v>4867</v>
      </c>
      <c r="D744" s="3"/>
      <c r="E744" s="3" t="str">
        <f>IFERROR(VLOOKUP(B680,[9]KV20!A:B,2,FALSE),"")</f>
        <v/>
      </c>
      <c r="F744" s="3"/>
      <c r="G744" s="66" t="str">
        <f>IFERROR(VLOOKUP(B680,[9]KDP!A:B,2,FALSE),"")</f>
        <v/>
      </c>
      <c r="H744" s="3"/>
      <c r="I744" s="3" t="str">
        <f>IFERROR(VLOOKUP(B680,[9]Climate!A:B,2,FALSE),"")</f>
        <v/>
      </c>
      <c r="J744" s="3"/>
      <c r="K744" s="3" t="str">
        <f>IFERROR(VLOOKUP(B680,[9]IMPL_AG!A:B,2,FALSE),"")</f>
        <v/>
      </c>
      <c r="L744" s="3"/>
      <c r="M744" s="3" t="str">
        <f>IFERROR(VLOOKUP(B680,[9]FIN_SYS!A:B,2,FALSE),"")</f>
        <v/>
      </c>
      <c r="N744" s="3"/>
      <c r="O744" s="3" t="str">
        <f>IFERROR(VLOOKUP(B680,[9]GOK_DONOR!A:B,2,FALSE),"")</f>
        <v/>
      </c>
      <c r="P744" s="3"/>
      <c r="Q744" s="3" t="str">
        <f>IFERROR(VLOOKUP(B680,[9]LCDF!A:B,2,FALSE),"")</f>
        <v/>
      </c>
    </row>
    <row r="745" spans="1:17" ht="14.25" customHeight="1">
      <c r="A745" s="65" t="s">
        <v>4872</v>
      </c>
      <c r="B745" s="58" t="s">
        <v>4873</v>
      </c>
      <c r="C745" s="60" t="s">
        <v>4874</v>
      </c>
      <c r="D745" s="3"/>
      <c r="E745" s="3" t="str">
        <f>IFERROR(VLOOKUP(B681,[9]KV20!A:B,2,FALSE),"")</f>
        <v/>
      </c>
      <c r="F745" s="3"/>
      <c r="G745" s="66" t="str">
        <f>IFERROR(VLOOKUP(B681,[9]KDP!A:B,2,FALSE),"")</f>
        <v/>
      </c>
      <c r="H745" s="3"/>
      <c r="I745" s="3" t="str">
        <f>IFERROR(VLOOKUP(B681,[9]Climate!A:B,2,FALSE),"")</f>
        <v/>
      </c>
      <c r="J745" s="3"/>
      <c r="K745" s="3" t="str">
        <f>IFERROR(VLOOKUP(B681,[9]IMPL_AG!A:B,2,FALSE),"")</f>
        <v/>
      </c>
      <c r="L745" s="3"/>
      <c r="M745" s="3" t="str">
        <f>IFERROR(VLOOKUP(B681,[9]FIN_SYS!A:B,2,FALSE),"")</f>
        <v/>
      </c>
      <c r="N745" s="3"/>
      <c r="O745" s="3" t="str">
        <f>IFERROR(VLOOKUP(B681,[9]GOK_DONOR!A:B,2,FALSE),"")</f>
        <v/>
      </c>
      <c r="P745" s="3"/>
      <c r="Q745" s="3" t="str">
        <f>IFERROR(VLOOKUP(B681,[9]LCDF!A:B,2,FALSE),"")</f>
        <v/>
      </c>
    </row>
    <row r="746" spans="1:17" ht="14.25" customHeight="1">
      <c r="A746" s="65" t="s">
        <v>4878</v>
      </c>
      <c r="B746" s="58" t="s">
        <v>4879</v>
      </c>
      <c r="C746" s="60" t="s">
        <v>4880</v>
      </c>
      <c r="D746" s="3"/>
      <c r="E746" s="3" t="str">
        <f>IFERROR(VLOOKUP(B682,[9]KV20!A:B,2,FALSE),"")</f>
        <v/>
      </c>
      <c r="F746" s="3"/>
      <c r="G746" s="66" t="str">
        <f>IFERROR(VLOOKUP(B682,[9]KDP!A:B,2,FALSE),"")</f>
        <v/>
      </c>
      <c r="H746" s="3"/>
      <c r="I746" s="3" t="str">
        <f>IFERROR(VLOOKUP(B682,[9]Climate!A:B,2,FALSE),"")</f>
        <v/>
      </c>
      <c r="J746" s="3"/>
      <c r="K746" s="3" t="str">
        <f>IFERROR(VLOOKUP(B682,[9]IMPL_AG!A:B,2,FALSE),"")</f>
        <v/>
      </c>
      <c r="L746" s="3"/>
      <c r="M746" s="3" t="str">
        <f>IFERROR(VLOOKUP(B682,[9]FIN_SYS!A:B,2,FALSE),"")</f>
        <v/>
      </c>
      <c r="N746" s="3"/>
      <c r="O746" s="3" t="str">
        <f>IFERROR(VLOOKUP(B682,[9]GOK_DONOR!A:B,2,FALSE),"")</f>
        <v/>
      </c>
      <c r="P746" s="3"/>
      <c r="Q746" s="3" t="str">
        <f>IFERROR(VLOOKUP(B682,[9]LCDF!A:B,2,FALSE),"")</f>
        <v/>
      </c>
    </row>
    <row r="747" spans="1:17" ht="14.25" customHeight="1">
      <c r="A747" s="65" t="s">
        <v>4884</v>
      </c>
      <c r="B747" s="58" t="s">
        <v>4885</v>
      </c>
      <c r="C747" s="60" t="s">
        <v>4886</v>
      </c>
      <c r="D747" s="3"/>
      <c r="E747" s="3" t="str">
        <f>IFERROR(VLOOKUP(B683,[9]KV20!A:B,2,FALSE),"")</f>
        <v/>
      </c>
      <c r="F747" s="3"/>
      <c r="G747" s="66" t="str">
        <f>IFERROR(VLOOKUP(B683,[9]KDP!A:B,2,FALSE),"")</f>
        <v/>
      </c>
      <c r="H747" s="3"/>
      <c r="I747" s="3" t="str">
        <f>IFERROR(VLOOKUP(B683,[9]Climate!A:B,2,FALSE),"")</f>
        <v/>
      </c>
      <c r="J747" s="3"/>
      <c r="K747" s="3" t="str">
        <f>IFERROR(VLOOKUP(B683,[9]IMPL_AG!A:B,2,FALSE),"")</f>
        <v/>
      </c>
      <c r="L747" s="3"/>
      <c r="M747" s="3" t="str">
        <f>IFERROR(VLOOKUP(B683,[9]FIN_SYS!A:B,2,FALSE),"")</f>
        <v/>
      </c>
      <c r="N747" s="3"/>
      <c r="O747" s="3" t="str">
        <f>IFERROR(VLOOKUP(B683,[9]GOK_DONOR!A:B,2,FALSE),"")</f>
        <v/>
      </c>
      <c r="P747" s="3"/>
      <c r="Q747" s="3" t="str">
        <f>IFERROR(VLOOKUP(B683,[9]LCDF!A:B,2,FALSE),"")</f>
        <v/>
      </c>
    </row>
    <row r="748" spans="1:17" ht="14.25" customHeight="1">
      <c r="A748" s="65" t="s">
        <v>4889</v>
      </c>
      <c r="B748" s="58" t="s">
        <v>4890</v>
      </c>
      <c r="C748" s="60" t="s">
        <v>4891</v>
      </c>
      <c r="D748" s="3"/>
      <c r="E748" s="3" t="str">
        <f>IFERROR(VLOOKUP(B684,[9]KV20!A:B,2,FALSE),"")</f>
        <v/>
      </c>
      <c r="F748" s="3"/>
      <c r="G748" s="66" t="str">
        <f>IFERROR(VLOOKUP(B684,[9]KDP!A:B,2,FALSE),"")</f>
        <v/>
      </c>
      <c r="H748" s="3"/>
      <c r="I748" s="3" t="str">
        <f>IFERROR(VLOOKUP(B684,[9]Climate!A:B,2,FALSE),"")</f>
        <v/>
      </c>
      <c r="J748" s="3"/>
      <c r="K748" s="3" t="str">
        <f>IFERROR(VLOOKUP(B684,[9]IMPL_AG!A:B,2,FALSE),"")</f>
        <v/>
      </c>
      <c r="L748" s="3"/>
      <c r="M748" s="3" t="str">
        <f>IFERROR(VLOOKUP(B684,[9]FIN_SYS!A:B,2,FALSE),"")</f>
        <v/>
      </c>
      <c r="N748" s="3"/>
      <c r="O748" s="3" t="str">
        <f>IFERROR(VLOOKUP(B684,[9]GOK_DONOR!A:B,2,FALSE),"")</f>
        <v/>
      </c>
      <c r="P748" s="3"/>
      <c r="Q748" s="3" t="str">
        <f>IFERROR(VLOOKUP(B684,[9]LCDF!A:B,2,FALSE),"")</f>
        <v/>
      </c>
    </row>
    <row r="749" spans="1:17" ht="14.25" customHeight="1">
      <c r="A749" s="67" t="s">
        <v>4894</v>
      </c>
      <c r="B749" s="68" t="s">
        <v>4895</v>
      </c>
      <c r="C749" s="60" t="s">
        <v>4896</v>
      </c>
      <c r="D749" s="3"/>
      <c r="E749" s="3" t="str">
        <f>IFERROR(VLOOKUP(B685,[9]KV20!A:B,2,FALSE),"")</f>
        <v/>
      </c>
      <c r="F749" s="3"/>
      <c r="G749" s="66" t="str">
        <f>IFERROR(VLOOKUP(B685,[9]KDP!A:B,2,FALSE),"")</f>
        <v/>
      </c>
      <c r="H749" s="3"/>
      <c r="I749" s="3" t="str">
        <f>IFERROR(VLOOKUP(B685,[9]Climate!A:B,2,FALSE),"")</f>
        <v/>
      </c>
      <c r="J749" s="3"/>
      <c r="K749" s="3" t="str">
        <f>IFERROR(VLOOKUP(B685,[9]IMPL_AG!A:B,2,FALSE),"")</f>
        <v/>
      </c>
      <c r="L749" s="3"/>
      <c r="M749" s="3" t="str">
        <f>IFERROR(VLOOKUP(B685,[9]FIN_SYS!A:B,2,FALSE),"")</f>
        <v/>
      </c>
      <c r="N749" s="3"/>
      <c r="O749" s="3" t="str">
        <f>IFERROR(VLOOKUP(B685,[9]GOK_DONOR!A:B,2,FALSE),"")</f>
        <v/>
      </c>
      <c r="P749" s="3"/>
      <c r="Q749" s="3" t="str">
        <f>IFERROR(VLOOKUP(B685,[9]LCDF!A:B,2,FALSE),"")</f>
        <v/>
      </c>
    </row>
    <row r="750" spans="1:17" ht="14.25" customHeight="1">
      <c r="A750" s="65" t="s">
        <v>4901</v>
      </c>
      <c r="B750" s="58" t="s">
        <v>4902</v>
      </c>
      <c r="C750" s="60" t="s">
        <v>4903</v>
      </c>
      <c r="D750" s="3"/>
      <c r="E750" s="3" t="str">
        <f>IFERROR(VLOOKUP(B686,[9]KV20!A:B,2,FALSE),"")</f>
        <v/>
      </c>
      <c r="F750" s="3"/>
      <c r="G750" s="66" t="str">
        <f>IFERROR(VLOOKUP(B686,[9]KDP!A:B,2,FALSE),"")</f>
        <v/>
      </c>
      <c r="H750" s="3"/>
      <c r="I750" s="3" t="str">
        <f>IFERROR(VLOOKUP(B686,[9]Climate!A:B,2,FALSE),"")</f>
        <v/>
      </c>
      <c r="J750" s="3"/>
      <c r="K750" s="3" t="str">
        <f>IFERROR(VLOOKUP(B686,[9]IMPL_AG!A:B,2,FALSE),"")</f>
        <v/>
      </c>
      <c r="L750" s="3"/>
      <c r="M750" s="3" t="str">
        <f>IFERROR(VLOOKUP(B686,[9]FIN_SYS!A:B,2,FALSE),"")</f>
        <v/>
      </c>
      <c r="N750" s="3"/>
      <c r="O750" s="3" t="str">
        <f>IFERROR(VLOOKUP(B686,[9]GOK_DONOR!A:B,2,FALSE),"")</f>
        <v/>
      </c>
      <c r="P750" s="3"/>
      <c r="Q750" s="3" t="str">
        <f>IFERROR(VLOOKUP(B686,[9]LCDF!A:B,2,FALSE),"")</f>
        <v/>
      </c>
    </row>
    <row r="751" spans="1:17" ht="14.25" customHeight="1">
      <c r="A751" s="65" t="s">
        <v>4908</v>
      </c>
      <c r="B751" s="58" t="s">
        <v>4909</v>
      </c>
      <c r="C751" s="60" t="s">
        <v>4910</v>
      </c>
      <c r="D751" s="3"/>
      <c r="E751" s="3" t="str">
        <f>IFERROR(VLOOKUP(B687,[9]KV20!A:B,2,FALSE),"")</f>
        <v/>
      </c>
      <c r="F751" s="3"/>
      <c r="G751" s="66" t="str">
        <f>IFERROR(VLOOKUP(B687,[9]KDP!A:B,2,FALSE),"")</f>
        <v/>
      </c>
      <c r="H751" s="3"/>
      <c r="I751" s="3" t="str">
        <f>IFERROR(VLOOKUP(B687,[9]Climate!A:B,2,FALSE),"")</f>
        <v/>
      </c>
      <c r="J751" s="3"/>
      <c r="K751" s="3" t="str">
        <f>IFERROR(VLOOKUP(B687,[9]IMPL_AG!A:B,2,FALSE),"")</f>
        <v/>
      </c>
      <c r="L751" s="3"/>
      <c r="M751" s="3" t="str">
        <f>IFERROR(VLOOKUP(B687,[9]FIN_SYS!A:B,2,FALSE),"")</f>
        <v/>
      </c>
      <c r="N751" s="3"/>
      <c r="O751" s="3" t="str">
        <f>IFERROR(VLOOKUP(B687,[9]GOK_DONOR!A:B,2,FALSE),"")</f>
        <v/>
      </c>
      <c r="P751" s="3"/>
      <c r="Q751" s="3" t="str">
        <f>IFERROR(VLOOKUP(B687,[9]LCDF!A:B,2,FALSE),"")</f>
        <v/>
      </c>
    </row>
    <row r="752" spans="1:17" ht="14.25" customHeight="1">
      <c r="A752" s="65" t="s">
        <v>4915</v>
      </c>
      <c r="B752" s="58" t="s">
        <v>4916</v>
      </c>
      <c r="C752" s="60" t="s">
        <v>4917</v>
      </c>
      <c r="D752" s="3"/>
      <c r="E752" s="3" t="str">
        <f>IFERROR(VLOOKUP(B688,[9]KV20!A:B,2,FALSE),"")</f>
        <v/>
      </c>
      <c r="F752" s="3"/>
      <c r="G752" s="66" t="str">
        <f>IFERROR(VLOOKUP(B688,[9]KDP!A:B,2,FALSE),"")</f>
        <v/>
      </c>
      <c r="H752" s="3"/>
      <c r="I752" s="3" t="str">
        <f>IFERROR(VLOOKUP(B688,[9]Climate!A:B,2,FALSE),"")</f>
        <v/>
      </c>
      <c r="J752" s="3"/>
      <c r="K752" s="3" t="str">
        <f>IFERROR(VLOOKUP(B688,[9]IMPL_AG!A:B,2,FALSE),"")</f>
        <v/>
      </c>
      <c r="L752" s="3"/>
      <c r="M752" s="3" t="str">
        <f>IFERROR(VLOOKUP(B688,[9]FIN_SYS!A:B,2,FALSE),"")</f>
        <v/>
      </c>
      <c r="N752" s="3"/>
      <c r="O752" s="3" t="str">
        <f>IFERROR(VLOOKUP(B688,[9]GOK_DONOR!A:B,2,FALSE),"")</f>
        <v/>
      </c>
      <c r="P752" s="3"/>
      <c r="Q752" s="3" t="str">
        <f>IFERROR(VLOOKUP(B688,[9]LCDF!A:B,2,FALSE),"")</f>
        <v/>
      </c>
    </row>
    <row r="753" spans="1:17" ht="14.25" customHeight="1">
      <c r="A753" s="65" t="s">
        <v>4922</v>
      </c>
      <c r="B753" s="58" t="s">
        <v>4923</v>
      </c>
      <c r="C753" s="60" t="s">
        <v>4924</v>
      </c>
      <c r="D753" s="3"/>
      <c r="E753" s="3" t="str">
        <f>IFERROR(VLOOKUP(B689,[9]KV20!A:B,2,FALSE),"")</f>
        <v/>
      </c>
      <c r="F753" s="3"/>
      <c r="G753" s="66" t="str">
        <f>IFERROR(VLOOKUP(B689,[9]KDP!A:B,2,FALSE),"")</f>
        <v/>
      </c>
      <c r="H753" s="3"/>
      <c r="I753" s="3" t="str">
        <f>IFERROR(VLOOKUP(B689,[9]Climate!A:B,2,FALSE),"")</f>
        <v/>
      </c>
      <c r="J753" s="3"/>
      <c r="K753" s="3" t="str">
        <f>IFERROR(VLOOKUP(B689,[9]IMPL_AG!A:B,2,FALSE),"")</f>
        <v/>
      </c>
      <c r="L753" s="3"/>
      <c r="M753" s="3" t="str">
        <f>IFERROR(VLOOKUP(B689,[9]FIN_SYS!A:B,2,FALSE),"")</f>
        <v/>
      </c>
      <c r="N753" s="3"/>
      <c r="O753" s="3" t="str">
        <f>IFERROR(VLOOKUP(B689,[9]GOK_DONOR!A:B,2,FALSE),"")</f>
        <v/>
      </c>
      <c r="P753" s="3"/>
      <c r="Q753" s="3" t="str">
        <f>IFERROR(VLOOKUP(B689,[9]LCDF!A:B,2,FALSE),"")</f>
        <v/>
      </c>
    </row>
    <row r="754" spans="1:17" ht="14.25" customHeight="1">
      <c r="A754" s="65" t="s">
        <v>4928</v>
      </c>
      <c r="B754" s="58" t="s">
        <v>4929</v>
      </c>
      <c r="C754" s="60" t="s">
        <v>4930</v>
      </c>
      <c r="D754" s="3"/>
      <c r="E754" s="3" t="str">
        <f>IFERROR(VLOOKUP(B690,[9]KV20!A:B,2,FALSE),"")</f>
        <v/>
      </c>
      <c r="F754" s="3"/>
      <c r="G754" s="66" t="str">
        <f>IFERROR(VLOOKUP(B690,[9]KDP!A:B,2,FALSE),"")</f>
        <v/>
      </c>
      <c r="H754" s="3"/>
      <c r="I754" s="3" t="str">
        <f>IFERROR(VLOOKUP(B690,[9]Climate!A:B,2,FALSE),"")</f>
        <v/>
      </c>
      <c r="J754" s="3"/>
      <c r="K754" s="3" t="str">
        <f>IFERROR(VLOOKUP(B690,[9]IMPL_AG!A:B,2,FALSE),"")</f>
        <v/>
      </c>
      <c r="L754" s="3"/>
      <c r="M754" s="3" t="str">
        <f>IFERROR(VLOOKUP(B690,[9]FIN_SYS!A:B,2,FALSE),"")</f>
        <v/>
      </c>
      <c r="N754" s="3"/>
      <c r="O754" s="3" t="str">
        <f>IFERROR(VLOOKUP(B690,[9]GOK_DONOR!A:B,2,FALSE),"")</f>
        <v/>
      </c>
      <c r="P754" s="3"/>
      <c r="Q754" s="3" t="str">
        <f>IFERROR(VLOOKUP(B690,[9]LCDF!A:B,2,FALSE),"")</f>
        <v/>
      </c>
    </row>
    <row r="755" spans="1:17" ht="14.25" customHeight="1">
      <c r="A755" s="65" t="s">
        <v>4931</v>
      </c>
      <c r="B755" s="58" t="s">
        <v>4932</v>
      </c>
      <c r="C755" s="60" t="s">
        <v>4933</v>
      </c>
      <c r="D755" s="3"/>
      <c r="E755" s="3" t="str">
        <f>IFERROR(VLOOKUP(B691,[9]KV20!A:B,2,FALSE),"")</f>
        <v/>
      </c>
      <c r="F755" s="3"/>
      <c r="G755" s="66" t="str">
        <f>IFERROR(VLOOKUP(B691,[9]KDP!A:B,2,FALSE),"")</f>
        <v/>
      </c>
      <c r="H755" s="3"/>
      <c r="I755" s="3" t="str">
        <f>IFERROR(VLOOKUP(B691,[9]Climate!A:B,2,FALSE),"")</f>
        <v/>
      </c>
      <c r="J755" s="3"/>
      <c r="K755" s="3" t="str">
        <f>IFERROR(VLOOKUP(B691,[9]IMPL_AG!A:B,2,FALSE),"")</f>
        <v/>
      </c>
      <c r="L755" s="3"/>
      <c r="M755" s="3" t="str">
        <f>IFERROR(VLOOKUP(B691,[9]FIN_SYS!A:B,2,FALSE),"")</f>
        <v/>
      </c>
      <c r="N755" s="3"/>
      <c r="O755" s="3" t="str">
        <f>IFERROR(VLOOKUP(B691,[9]GOK_DONOR!A:B,2,FALSE),"")</f>
        <v/>
      </c>
      <c r="P755" s="3"/>
      <c r="Q755" s="3" t="str">
        <f>IFERROR(VLOOKUP(B691,[9]LCDF!A:B,2,FALSE),"")</f>
        <v/>
      </c>
    </row>
    <row r="756" spans="1:17" ht="14.25" customHeight="1">
      <c r="A756" s="65" t="s">
        <v>4934</v>
      </c>
      <c r="B756" s="58" t="s">
        <v>4935</v>
      </c>
      <c r="C756" s="60" t="s">
        <v>4936</v>
      </c>
      <c r="D756" s="3"/>
      <c r="E756" s="3" t="str">
        <f>IFERROR(VLOOKUP(B692,[9]KV20!A:B,2,FALSE),"")</f>
        <v/>
      </c>
      <c r="F756" s="3"/>
      <c r="G756" s="66" t="str">
        <f>IFERROR(VLOOKUP(B692,[9]KDP!A:B,2,FALSE),"")</f>
        <v/>
      </c>
      <c r="H756" s="3"/>
      <c r="I756" s="3" t="str">
        <f>IFERROR(VLOOKUP(B692,[9]Climate!A:B,2,FALSE),"")</f>
        <v/>
      </c>
      <c r="J756" s="3"/>
      <c r="K756" s="3" t="str">
        <f>IFERROR(VLOOKUP(B692,[9]IMPL_AG!A:B,2,FALSE),"")</f>
        <v/>
      </c>
      <c r="L756" s="3"/>
      <c r="M756" s="3" t="str">
        <f>IFERROR(VLOOKUP(B692,[9]FIN_SYS!A:B,2,FALSE),"")</f>
        <v/>
      </c>
      <c r="N756" s="3"/>
      <c r="O756" s="3" t="str">
        <f>IFERROR(VLOOKUP(B692,[9]GOK_DONOR!A:B,2,FALSE),"")</f>
        <v/>
      </c>
      <c r="P756" s="3"/>
      <c r="Q756" s="3" t="str">
        <f>IFERROR(VLOOKUP(B692,[9]LCDF!A:B,2,FALSE),"")</f>
        <v/>
      </c>
    </row>
    <row r="757" spans="1:17" ht="14.25" customHeight="1">
      <c r="A757" s="65" t="s">
        <v>4938</v>
      </c>
      <c r="B757" s="58" t="s">
        <v>4939</v>
      </c>
      <c r="C757" s="60" t="s">
        <v>4940</v>
      </c>
      <c r="D757" s="3"/>
      <c r="E757" s="3" t="str">
        <f>IFERROR(VLOOKUP(B693,[9]KV20!A:B,2,FALSE),"")</f>
        <v/>
      </c>
      <c r="F757" s="3"/>
      <c r="G757" s="66" t="str">
        <f>IFERROR(VLOOKUP(B693,[9]KDP!A:B,2,FALSE),"")</f>
        <v/>
      </c>
      <c r="H757" s="3"/>
      <c r="I757" s="3" t="str">
        <f>IFERROR(VLOOKUP(B693,[9]Climate!A:B,2,FALSE),"")</f>
        <v/>
      </c>
      <c r="J757" s="3"/>
      <c r="K757" s="3" t="str">
        <f>IFERROR(VLOOKUP(B693,[9]IMPL_AG!A:B,2,FALSE),"")</f>
        <v/>
      </c>
      <c r="L757" s="3"/>
      <c r="M757" s="3" t="str">
        <f>IFERROR(VLOOKUP(B693,[9]FIN_SYS!A:B,2,FALSE),"")</f>
        <v/>
      </c>
      <c r="N757" s="3"/>
      <c r="O757" s="3" t="str">
        <f>IFERROR(VLOOKUP(B693,[9]GOK_DONOR!A:B,2,FALSE),"")</f>
        <v/>
      </c>
      <c r="P757" s="3"/>
      <c r="Q757" s="3" t="str">
        <f>IFERROR(VLOOKUP(B693,[9]LCDF!A:B,2,FALSE),"")</f>
        <v/>
      </c>
    </row>
    <row r="758" spans="1:17" ht="14.25" customHeight="1">
      <c r="A758" s="65" t="s">
        <v>4945</v>
      </c>
      <c r="B758" s="58" t="s">
        <v>4946</v>
      </c>
      <c r="C758" s="60" t="s">
        <v>4947</v>
      </c>
      <c r="D758" s="3"/>
      <c r="E758" s="3" t="str">
        <f>IFERROR(VLOOKUP(B694,[9]KV20!A:B,2,FALSE),"")</f>
        <v/>
      </c>
      <c r="F758" s="3"/>
      <c r="G758" s="66" t="str">
        <f>IFERROR(VLOOKUP(B694,[9]KDP!A:B,2,FALSE),"")</f>
        <v/>
      </c>
      <c r="H758" s="3"/>
      <c r="I758" s="3" t="str">
        <f>IFERROR(VLOOKUP(B694,[9]Climate!A:B,2,FALSE),"")</f>
        <v/>
      </c>
      <c r="J758" s="3"/>
      <c r="K758" s="3" t="str">
        <f>IFERROR(VLOOKUP(B694,[9]IMPL_AG!A:B,2,FALSE),"")</f>
        <v/>
      </c>
      <c r="L758" s="3"/>
      <c r="M758" s="3" t="str">
        <f>IFERROR(VLOOKUP(B694,[9]FIN_SYS!A:B,2,FALSE),"")</f>
        <v/>
      </c>
      <c r="N758" s="3"/>
      <c r="O758" s="3" t="str">
        <f>IFERROR(VLOOKUP(B694,[9]GOK_DONOR!A:B,2,FALSE),"")</f>
        <v/>
      </c>
      <c r="P758" s="3"/>
      <c r="Q758" s="3" t="str">
        <f>IFERROR(VLOOKUP(B694,[9]LCDF!A:B,2,FALSE),"")</f>
        <v/>
      </c>
    </row>
    <row r="759" spans="1:17" ht="14.25" customHeight="1">
      <c r="A759" s="65" t="s">
        <v>4950</v>
      </c>
      <c r="B759" s="58" t="s">
        <v>4952</v>
      </c>
      <c r="C759" s="60" t="s">
        <v>4953</v>
      </c>
      <c r="D759" s="3"/>
      <c r="E759" s="3" t="str">
        <f>IFERROR(VLOOKUP(B695,[9]KV20!A:B,2,FALSE),"")</f>
        <v/>
      </c>
      <c r="F759" s="3"/>
      <c r="G759" s="66" t="str">
        <f>IFERROR(VLOOKUP(B695,[9]KDP!A:B,2,FALSE),"")</f>
        <v/>
      </c>
      <c r="H759" s="3"/>
      <c r="I759" s="3" t="str">
        <f>IFERROR(VLOOKUP(B695,[9]Climate!A:B,2,FALSE),"")</f>
        <v/>
      </c>
      <c r="J759" s="3"/>
      <c r="K759" s="3" t="str">
        <f>IFERROR(VLOOKUP(B695,[9]IMPL_AG!A:B,2,FALSE),"")</f>
        <v/>
      </c>
      <c r="L759" s="3"/>
      <c r="M759" s="3" t="str">
        <f>IFERROR(VLOOKUP(B695,[9]FIN_SYS!A:B,2,FALSE),"")</f>
        <v/>
      </c>
      <c r="N759" s="3"/>
      <c r="O759" s="3" t="str">
        <f>IFERROR(VLOOKUP(B695,[9]GOK_DONOR!A:B,2,FALSE),"")</f>
        <v/>
      </c>
      <c r="P759" s="3"/>
      <c r="Q759" s="3" t="str">
        <f>IFERROR(VLOOKUP(B695,[9]LCDF!A:B,2,FALSE),"")</f>
        <v/>
      </c>
    </row>
    <row r="760" spans="1:17" ht="14.25" customHeight="1">
      <c r="A760" s="65" t="s">
        <v>4957</v>
      </c>
      <c r="B760" s="58" t="s">
        <v>4959</v>
      </c>
      <c r="C760" s="60" t="s">
        <v>4960</v>
      </c>
      <c r="D760" s="3"/>
      <c r="E760" s="3" t="str">
        <f>IFERROR(VLOOKUP(B696,[9]KV20!A:B,2,FALSE),"")</f>
        <v/>
      </c>
      <c r="F760" s="3"/>
      <c r="G760" s="66" t="str">
        <f>IFERROR(VLOOKUP(B696,[9]KDP!A:B,2,FALSE),"")</f>
        <v/>
      </c>
      <c r="H760" s="3"/>
      <c r="I760" s="3" t="str">
        <f>IFERROR(VLOOKUP(B696,[9]Climate!A:B,2,FALSE),"")</f>
        <v/>
      </c>
      <c r="J760" s="3"/>
      <c r="K760" s="3" t="str">
        <f>IFERROR(VLOOKUP(B696,[9]IMPL_AG!A:B,2,FALSE),"")</f>
        <v/>
      </c>
      <c r="L760" s="3"/>
      <c r="M760" s="3" t="str">
        <f>IFERROR(VLOOKUP(B696,[9]FIN_SYS!A:B,2,FALSE),"")</f>
        <v/>
      </c>
      <c r="N760" s="3"/>
      <c r="O760" s="3" t="str">
        <f>IFERROR(VLOOKUP(B696,[9]GOK_DONOR!A:B,2,FALSE),"")</f>
        <v/>
      </c>
      <c r="P760" s="3"/>
      <c r="Q760" s="3" t="str">
        <f>IFERROR(VLOOKUP(B696,[9]LCDF!A:B,2,FALSE),"")</f>
        <v/>
      </c>
    </row>
    <row r="761" spans="1:17" ht="14.25" customHeight="1">
      <c r="A761" s="65" t="s">
        <v>4965</v>
      </c>
      <c r="B761" s="58" t="s">
        <v>4966</v>
      </c>
      <c r="C761" s="60" t="s">
        <v>4967</v>
      </c>
      <c r="D761" s="3"/>
      <c r="E761" s="3" t="str">
        <f>IFERROR(VLOOKUP(B697,[9]KV20!A:B,2,FALSE),"")</f>
        <v/>
      </c>
      <c r="F761" s="3"/>
      <c r="G761" s="66" t="str">
        <f>IFERROR(VLOOKUP(B697,[9]KDP!A:B,2,FALSE),"")</f>
        <v/>
      </c>
      <c r="H761" s="3"/>
      <c r="I761" s="3" t="str">
        <f>IFERROR(VLOOKUP(B697,[9]Climate!A:B,2,FALSE),"")</f>
        <v/>
      </c>
      <c r="J761" s="3"/>
      <c r="K761" s="3" t="str">
        <f>IFERROR(VLOOKUP(B697,[9]IMPL_AG!A:B,2,FALSE),"")</f>
        <v/>
      </c>
      <c r="L761" s="3"/>
      <c r="M761" s="3" t="str">
        <f>IFERROR(VLOOKUP(B697,[9]FIN_SYS!A:B,2,FALSE),"")</f>
        <v/>
      </c>
      <c r="N761" s="3"/>
      <c r="O761" s="3" t="str">
        <f>IFERROR(VLOOKUP(B697,[9]GOK_DONOR!A:B,2,FALSE),"")</f>
        <v/>
      </c>
      <c r="P761" s="3"/>
      <c r="Q761" s="3" t="str">
        <f>IFERROR(VLOOKUP(B697,[9]LCDF!A:B,2,FALSE),"")</f>
        <v/>
      </c>
    </row>
    <row r="762" spans="1:17" ht="14.25" customHeight="1">
      <c r="A762" s="65" t="s">
        <v>4974</v>
      </c>
      <c r="B762" s="58" t="s">
        <v>4975</v>
      </c>
      <c r="C762" s="60" t="s">
        <v>4976</v>
      </c>
      <c r="D762" s="3"/>
      <c r="E762" s="3" t="str">
        <f>IFERROR(VLOOKUP(B698,[9]KV20!A:B,2,FALSE),"")</f>
        <v/>
      </c>
      <c r="F762" s="3"/>
      <c r="G762" s="66" t="str">
        <f>IFERROR(VLOOKUP(B698,[9]KDP!A:B,2,FALSE),"")</f>
        <v/>
      </c>
      <c r="H762" s="3"/>
      <c r="I762" s="3" t="str">
        <f>IFERROR(VLOOKUP(B698,[9]Climate!A:B,2,FALSE),"")</f>
        <v/>
      </c>
      <c r="J762" s="3"/>
      <c r="K762" s="3" t="str">
        <f>IFERROR(VLOOKUP(B698,[9]IMPL_AG!A:B,2,FALSE),"")</f>
        <v/>
      </c>
      <c r="L762" s="3"/>
      <c r="M762" s="3" t="str">
        <f>IFERROR(VLOOKUP(B698,[9]FIN_SYS!A:B,2,FALSE),"")</f>
        <v/>
      </c>
      <c r="N762" s="3"/>
      <c r="O762" s="3" t="str">
        <f>IFERROR(VLOOKUP(B698,[9]GOK_DONOR!A:B,2,FALSE),"")</f>
        <v/>
      </c>
      <c r="P762" s="3"/>
      <c r="Q762" s="3" t="str">
        <f>IFERROR(VLOOKUP(B698,[9]LCDF!A:B,2,FALSE),"")</f>
        <v/>
      </c>
    </row>
    <row r="763" spans="1:17" ht="14.25" customHeight="1">
      <c r="A763" s="65" t="s">
        <v>4981</v>
      </c>
      <c r="B763" s="58" t="s">
        <v>4982</v>
      </c>
      <c r="C763" s="60" t="s">
        <v>4983</v>
      </c>
      <c r="D763" s="3"/>
      <c r="E763" s="3" t="str">
        <f>IFERROR(VLOOKUP(B699,[9]KV20!A:B,2,FALSE),"")</f>
        <v/>
      </c>
      <c r="F763" s="3"/>
      <c r="G763" s="66" t="str">
        <f>IFERROR(VLOOKUP(B699,[9]KDP!A:B,2,FALSE),"")</f>
        <v/>
      </c>
      <c r="H763" s="3"/>
      <c r="I763" s="3" t="str">
        <f>IFERROR(VLOOKUP(B699,[9]Climate!A:B,2,FALSE),"")</f>
        <v/>
      </c>
      <c r="J763" s="3"/>
      <c r="K763" s="3" t="str">
        <f>IFERROR(VLOOKUP(B699,[9]IMPL_AG!A:B,2,FALSE),"")</f>
        <v/>
      </c>
      <c r="L763" s="3"/>
      <c r="M763" s="3" t="str">
        <f>IFERROR(VLOOKUP(B699,[9]FIN_SYS!A:B,2,FALSE),"")</f>
        <v/>
      </c>
      <c r="N763" s="3"/>
      <c r="O763" s="3" t="str">
        <f>IFERROR(VLOOKUP(B699,[9]GOK_DONOR!A:B,2,FALSE),"")</f>
        <v/>
      </c>
      <c r="P763" s="3"/>
      <c r="Q763" s="3" t="str">
        <f>IFERROR(VLOOKUP(B699,[9]LCDF!A:B,2,FALSE),"")</f>
        <v/>
      </c>
    </row>
    <row r="764" spans="1:17" ht="14.25" customHeight="1">
      <c r="A764" s="65" t="s">
        <v>4988</v>
      </c>
      <c r="B764" s="58" t="s">
        <v>4989</v>
      </c>
      <c r="C764" s="60" t="s">
        <v>4990</v>
      </c>
      <c r="D764" s="3"/>
      <c r="E764" s="3" t="str">
        <f>IFERROR(VLOOKUP(B700,[9]KV20!A:B,2,FALSE),"")</f>
        <v/>
      </c>
      <c r="F764" s="3"/>
      <c r="G764" s="66" t="str">
        <f>IFERROR(VLOOKUP(B700,[9]KDP!A:B,2,FALSE),"")</f>
        <v/>
      </c>
      <c r="H764" s="3"/>
      <c r="I764" s="3" t="str">
        <f>IFERROR(VLOOKUP(B700,[9]Climate!A:B,2,FALSE),"")</f>
        <v/>
      </c>
      <c r="J764" s="3"/>
      <c r="K764" s="3" t="str">
        <f>IFERROR(VLOOKUP(B700,[9]IMPL_AG!A:B,2,FALSE),"")</f>
        <v/>
      </c>
      <c r="L764" s="3"/>
      <c r="M764" s="3" t="str">
        <f>IFERROR(VLOOKUP(B700,[9]FIN_SYS!A:B,2,FALSE),"")</f>
        <v/>
      </c>
      <c r="N764" s="3"/>
      <c r="O764" s="3" t="str">
        <f>IFERROR(VLOOKUP(B700,[9]GOK_DONOR!A:B,2,FALSE),"")</f>
        <v/>
      </c>
      <c r="P764" s="3"/>
      <c r="Q764" s="3" t="str">
        <f>IFERROR(VLOOKUP(B700,[9]LCDF!A:B,2,FALSE),"")</f>
        <v/>
      </c>
    </row>
    <row r="765" spans="1:17" ht="14.25" customHeight="1">
      <c r="A765" s="65" t="s">
        <v>4993</v>
      </c>
      <c r="B765" s="58" t="s">
        <v>4994</v>
      </c>
      <c r="C765" s="60" t="s">
        <v>4995</v>
      </c>
      <c r="D765" s="3"/>
      <c r="E765" s="3" t="str">
        <f>IFERROR(VLOOKUP(B701,[9]KV20!A:B,2,FALSE),"")</f>
        <v/>
      </c>
      <c r="F765" s="3"/>
      <c r="G765" s="66" t="str">
        <f>IFERROR(VLOOKUP(B701,[9]KDP!A:B,2,FALSE),"")</f>
        <v/>
      </c>
      <c r="H765" s="3"/>
      <c r="I765" s="3" t="str">
        <f>IFERROR(VLOOKUP(B701,[9]Climate!A:B,2,FALSE),"")</f>
        <v/>
      </c>
      <c r="J765" s="3"/>
      <c r="K765" s="3" t="str">
        <f>IFERROR(VLOOKUP(B701,[9]IMPL_AG!A:B,2,FALSE),"")</f>
        <v/>
      </c>
      <c r="L765" s="3"/>
      <c r="M765" s="3" t="str">
        <f>IFERROR(VLOOKUP(B701,[9]FIN_SYS!A:B,2,FALSE),"")</f>
        <v/>
      </c>
      <c r="N765" s="3"/>
      <c r="O765" s="3" t="str">
        <f>IFERROR(VLOOKUP(B701,[9]GOK_DONOR!A:B,2,FALSE),"")</f>
        <v/>
      </c>
      <c r="P765" s="3"/>
      <c r="Q765" s="3" t="str">
        <f>IFERROR(VLOOKUP(B701,[9]LCDF!A:B,2,FALSE),"")</f>
        <v/>
      </c>
    </row>
    <row r="766" spans="1:17" ht="14.25" customHeight="1">
      <c r="A766" s="65" t="s">
        <v>4997</v>
      </c>
      <c r="B766" s="58" t="s">
        <v>4998</v>
      </c>
      <c r="C766" s="60" t="s">
        <v>4999</v>
      </c>
      <c r="D766" s="3"/>
      <c r="E766" s="3" t="str">
        <f>IFERROR(VLOOKUP(B702,[9]KV20!A:B,2,FALSE),"")</f>
        <v/>
      </c>
      <c r="F766" s="3"/>
      <c r="G766" s="66" t="str">
        <f>IFERROR(VLOOKUP(B702,[9]KDP!A:B,2,FALSE),"")</f>
        <v/>
      </c>
      <c r="H766" s="3"/>
      <c r="I766" s="3" t="str">
        <f>IFERROR(VLOOKUP(B702,[9]Climate!A:B,2,FALSE),"")</f>
        <v/>
      </c>
      <c r="J766" s="3"/>
      <c r="K766" s="3" t="str">
        <f>IFERROR(VLOOKUP(B702,[9]IMPL_AG!A:B,2,FALSE),"")</f>
        <v/>
      </c>
      <c r="L766" s="3"/>
      <c r="M766" s="3" t="str">
        <f>IFERROR(VLOOKUP(B702,[9]FIN_SYS!A:B,2,FALSE),"")</f>
        <v/>
      </c>
      <c r="N766" s="3"/>
      <c r="O766" s="3" t="str">
        <f>IFERROR(VLOOKUP(B702,[9]GOK_DONOR!A:B,2,FALSE),"")</f>
        <v/>
      </c>
      <c r="P766" s="3"/>
      <c r="Q766" s="3" t="str">
        <f>IFERROR(VLOOKUP(B702,[9]LCDF!A:B,2,FALSE),"")</f>
        <v/>
      </c>
    </row>
    <row r="767" spans="1:17" ht="14.25" customHeight="1">
      <c r="A767" s="65" t="s">
        <v>5002</v>
      </c>
      <c r="B767" s="58" t="s">
        <v>5004</v>
      </c>
      <c r="C767" s="60" t="s">
        <v>5005</v>
      </c>
      <c r="D767" s="3"/>
      <c r="E767" s="3" t="str">
        <f>IFERROR(VLOOKUP(B703,[9]KV20!A:B,2,FALSE),"")</f>
        <v/>
      </c>
      <c r="F767" s="3"/>
      <c r="G767" s="66" t="str">
        <f>IFERROR(VLOOKUP(B703,[9]KDP!A:B,2,FALSE),"")</f>
        <v/>
      </c>
      <c r="H767" s="3"/>
      <c r="I767" s="3" t="str">
        <f>IFERROR(VLOOKUP(B703,[9]Climate!A:B,2,FALSE),"")</f>
        <v/>
      </c>
      <c r="J767" s="3"/>
      <c r="K767" s="3" t="str">
        <f>IFERROR(VLOOKUP(B703,[9]IMPL_AG!A:B,2,FALSE),"")</f>
        <v/>
      </c>
      <c r="L767" s="3"/>
      <c r="M767" s="3" t="str">
        <f>IFERROR(VLOOKUP(B703,[9]FIN_SYS!A:B,2,FALSE),"")</f>
        <v/>
      </c>
      <c r="N767" s="3"/>
      <c r="O767" s="3" t="str">
        <f>IFERROR(VLOOKUP(B703,[9]GOK_DONOR!A:B,2,FALSE),"")</f>
        <v/>
      </c>
      <c r="P767" s="3"/>
      <c r="Q767" s="3" t="str">
        <f>IFERROR(VLOOKUP(B703,[9]LCDF!A:B,2,FALSE),"")</f>
        <v/>
      </c>
    </row>
    <row r="768" spans="1:17" ht="14.25" customHeight="1">
      <c r="A768" s="65" t="s">
        <v>5008</v>
      </c>
      <c r="B768" s="58" t="s">
        <v>5009</v>
      </c>
      <c r="C768" s="60" t="s">
        <v>5010</v>
      </c>
      <c r="D768" s="3"/>
      <c r="E768" s="3" t="str">
        <f>IFERROR(VLOOKUP(B704,[9]KV20!A:B,2,FALSE),"")</f>
        <v/>
      </c>
      <c r="F768" s="3"/>
      <c r="G768" s="66" t="str">
        <f>IFERROR(VLOOKUP(B704,[9]KDP!A:B,2,FALSE),"")</f>
        <v/>
      </c>
      <c r="H768" s="3"/>
      <c r="I768" s="3" t="str">
        <f>IFERROR(VLOOKUP(B704,[9]Climate!A:B,2,FALSE),"")</f>
        <v/>
      </c>
      <c r="J768" s="3"/>
      <c r="K768" s="3" t="str">
        <f>IFERROR(VLOOKUP(B704,[9]IMPL_AG!A:B,2,FALSE),"")</f>
        <v/>
      </c>
      <c r="L768" s="3"/>
      <c r="M768" s="3" t="str">
        <f>IFERROR(VLOOKUP(B704,[9]FIN_SYS!A:B,2,FALSE),"")</f>
        <v/>
      </c>
      <c r="N768" s="3"/>
      <c r="O768" s="3" t="str">
        <f>IFERROR(VLOOKUP(B704,[9]GOK_DONOR!A:B,2,FALSE),"")</f>
        <v/>
      </c>
      <c r="P768" s="3"/>
      <c r="Q768" s="3" t="str">
        <f>IFERROR(VLOOKUP(B704,[9]LCDF!A:B,2,FALSE),"")</f>
        <v/>
      </c>
    </row>
    <row r="769" spans="1:17" ht="14.25" customHeight="1">
      <c r="A769" s="67" t="s">
        <v>5013</v>
      </c>
      <c r="B769" s="68" t="s">
        <v>5014</v>
      </c>
      <c r="C769" s="60" t="s">
        <v>5016</v>
      </c>
      <c r="D769" s="3"/>
      <c r="E769" s="3" t="str">
        <f>IFERROR(VLOOKUP(B705,[9]KV20!A:B,2,FALSE),"")</f>
        <v/>
      </c>
      <c r="F769" s="3"/>
      <c r="G769" s="66" t="str">
        <f>IFERROR(VLOOKUP(B705,[9]KDP!A:B,2,FALSE),"")</f>
        <v/>
      </c>
      <c r="H769" s="3"/>
      <c r="I769" s="3" t="str">
        <f>IFERROR(VLOOKUP(B705,[9]Climate!A:B,2,FALSE),"")</f>
        <v/>
      </c>
      <c r="J769" s="3"/>
      <c r="K769" s="3" t="str">
        <f>IFERROR(VLOOKUP(B705,[9]IMPL_AG!A:B,2,FALSE),"")</f>
        <v/>
      </c>
      <c r="L769" s="3"/>
      <c r="M769" s="3" t="str">
        <f>IFERROR(VLOOKUP(B705,[9]FIN_SYS!A:B,2,FALSE),"")</f>
        <v/>
      </c>
      <c r="N769" s="3"/>
      <c r="O769" s="3" t="str">
        <f>IFERROR(VLOOKUP(B705,[9]GOK_DONOR!A:B,2,FALSE),"")</f>
        <v/>
      </c>
      <c r="P769" s="3"/>
      <c r="Q769" s="3" t="str">
        <f>IFERROR(VLOOKUP(B705,[9]LCDF!A:B,2,FALSE),"")</f>
        <v/>
      </c>
    </row>
    <row r="770" spans="1:17" ht="14.25" customHeight="1">
      <c r="A770" s="67" t="s">
        <v>5019</v>
      </c>
      <c r="B770" s="68" t="s">
        <v>5020</v>
      </c>
      <c r="C770" s="60" t="s">
        <v>5021</v>
      </c>
      <c r="D770" s="3"/>
      <c r="E770" s="3" t="str">
        <f>IFERROR(VLOOKUP(B706,[9]KV20!A:B,2,FALSE),"")</f>
        <v/>
      </c>
      <c r="F770" s="3"/>
      <c r="G770" s="66" t="str">
        <f>IFERROR(VLOOKUP(B706,[9]KDP!A:B,2,FALSE),"")</f>
        <v/>
      </c>
      <c r="H770" s="3"/>
      <c r="I770" s="3" t="str">
        <f>IFERROR(VLOOKUP(B706,[9]Climate!A:B,2,FALSE),"")</f>
        <v/>
      </c>
      <c r="J770" s="3"/>
      <c r="K770" s="3" t="str">
        <f>IFERROR(VLOOKUP(B706,[9]IMPL_AG!A:B,2,FALSE),"")</f>
        <v/>
      </c>
      <c r="L770" s="3"/>
      <c r="M770" s="3" t="str">
        <f>IFERROR(VLOOKUP(B706,[9]FIN_SYS!A:B,2,FALSE),"")</f>
        <v/>
      </c>
      <c r="N770" s="3"/>
      <c r="O770" s="3" t="str">
        <f>IFERROR(VLOOKUP(B706,[9]GOK_DONOR!A:B,2,FALSE),"")</f>
        <v/>
      </c>
      <c r="P770" s="3"/>
      <c r="Q770" s="3" t="str">
        <f>IFERROR(VLOOKUP(B706,[9]LCDF!A:B,2,FALSE),"")</f>
        <v/>
      </c>
    </row>
    <row r="771" spans="1:17" ht="14.25" customHeight="1">
      <c r="A771" s="65" t="s">
        <v>5025</v>
      </c>
      <c r="B771" s="58" t="s">
        <v>5026</v>
      </c>
      <c r="C771" s="60" t="s">
        <v>5027</v>
      </c>
      <c r="D771" s="3"/>
      <c r="E771" s="3" t="str">
        <f>IFERROR(VLOOKUP(B707,[9]KV20!A:B,2,FALSE),"")</f>
        <v/>
      </c>
      <c r="F771" s="3"/>
      <c r="G771" s="66" t="str">
        <f>IFERROR(VLOOKUP(B707,[9]KDP!A:B,2,FALSE),"")</f>
        <v/>
      </c>
      <c r="H771" s="3"/>
      <c r="I771" s="3" t="str">
        <f>IFERROR(VLOOKUP(B707,[9]Climate!A:B,2,FALSE),"")</f>
        <v/>
      </c>
      <c r="J771" s="3"/>
      <c r="K771" s="3" t="str">
        <f>IFERROR(VLOOKUP(B707,[9]IMPL_AG!A:B,2,FALSE),"")</f>
        <v/>
      </c>
      <c r="L771" s="3"/>
      <c r="M771" s="3" t="str">
        <f>IFERROR(VLOOKUP(B707,[9]FIN_SYS!A:B,2,FALSE),"")</f>
        <v/>
      </c>
      <c r="N771" s="3"/>
      <c r="O771" s="3" t="str">
        <f>IFERROR(VLOOKUP(B707,[9]GOK_DONOR!A:B,2,FALSE),"")</f>
        <v/>
      </c>
      <c r="P771" s="3"/>
      <c r="Q771" s="3" t="str">
        <f>IFERROR(VLOOKUP(B707,[9]LCDF!A:B,2,FALSE),"")</f>
        <v/>
      </c>
    </row>
    <row r="772" spans="1:17" ht="14.25" customHeight="1">
      <c r="A772" s="65" t="s">
        <v>5030</v>
      </c>
      <c r="B772" s="58" t="s">
        <v>5031</v>
      </c>
      <c r="C772" s="60" t="s">
        <v>5032</v>
      </c>
      <c r="D772" s="3"/>
      <c r="E772" s="3" t="str">
        <f>IFERROR(VLOOKUP(B708,[9]KV20!A:B,2,FALSE),"")</f>
        <v/>
      </c>
      <c r="F772" s="3"/>
      <c r="G772" s="66" t="str">
        <f>IFERROR(VLOOKUP(B708,[9]KDP!A:B,2,FALSE),"")</f>
        <v/>
      </c>
      <c r="H772" s="3"/>
      <c r="I772" s="3" t="str">
        <f>IFERROR(VLOOKUP(B708,[9]Climate!A:B,2,FALSE),"")</f>
        <v/>
      </c>
      <c r="J772" s="3"/>
      <c r="K772" s="3" t="str">
        <f>IFERROR(VLOOKUP(B708,[9]IMPL_AG!A:B,2,FALSE),"")</f>
        <v/>
      </c>
      <c r="L772" s="3"/>
      <c r="M772" s="3" t="str">
        <f>IFERROR(VLOOKUP(B708,[9]FIN_SYS!A:B,2,FALSE),"")</f>
        <v/>
      </c>
      <c r="N772" s="3"/>
      <c r="O772" s="3" t="str">
        <f>IFERROR(VLOOKUP(B708,[9]GOK_DONOR!A:B,2,FALSE),"")</f>
        <v/>
      </c>
      <c r="P772" s="3"/>
      <c r="Q772" s="3" t="str">
        <f>IFERROR(VLOOKUP(B708,[9]LCDF!A:B,2,FALSE),"")</f>
        <v/>
      </c>
    </row>
    <row r="773" spans="1:17" ht="14.25" customHeight="1">
      <c r="A773" s="65" t="s">
        <v>5036</v>
      </c>
      <c r="B773" s="58" t="s">
        <v>5037</v>
      </c>
      <c r="C773" s="60" t="s">
        <v>5038</v>
      </c>
      <c r="D773" s="3"/>
      <c r="E773" s="3" t="str">
        <f>IFERROR(VLOOKUP(B709,[9]KV20!A:B,2,FALSE),"")</f>
        <v/>
      </c>
      <c r="F773" s="3"/>
      <c r="G773" s="66" t="str">
        <f>IFERROR(VLOOKUP(B709,[9]KDP!A:B,2,FALSE),"")</f>
        <v/>
      </c>
      <c r="H773" s="3"/>
      <c r="I773" s="3" t="str">
        <f>IFERROR(VLOOKUP(B709,[9]Climate!A:B,2,FALSE),"")</f>
        <v/>
      </c>
      <c r="J773" s="3"/>
      <c r="K773" s="3" t="str">
        <f>IFERROR(VLOOKUP(B709,[9]IMPL_AG!A:B,2,FALSE),"")</f>
        <v/>
      </c>
      <c r="L773" s="3"/>
      <c r="M773" s="3" t="str">
        <f>IFERROR(VLOOKUP(B709,[9]FIN_SYS!A:B,2,FALSE),"")</f>
        <v/>
      </c>
      <c r="N773" s="3"/>
      <c r="O773" s="3" t="str">
        <f>IFERROR(VLOOKUP(B709,[9]GOK_DONOR!A:B,2,FALSE),"")</f>
        <v/>
      </c>
      <c r="P773" s="3"/>
      <c r="Q773" s="3" t="str">
        <f>IFERROR(VLOOKUP(B709,[9]LCDF!A:B,2,FALSE),"")</f>
        <v/>
      </c>
    </row>
    <row r="774" spans="1:17" ht="14.25" customHeight="1">
      <c r="A774" s="65" t="s">
        <v>5042</v>
      </c>
      <c r="B774" s="58" t="s">
        <v>5043</v>
      </c>
      <c r="C774" s="60" t="s">
        <v>5044</v>
      </c>
      <c r="D774" s="3"/>
      <c r="E774" s="3" t="str">
        <f>IFERROR(VLOOKUP(B710,[9]KV20!A:B,2,FALSE),"")</f>
        <v/>
      </c>
      <c r="F774" s="3"/>
      <c r="G774" s="66" t="str">
        <f>IFERROR(VLOOKUP(B710,[9]KDP!A:B,2,FALSE),"")</f>
        <v/>
      </c>
      <c r="H774" s="3"/>
      <c r="I774" s="3" t="str">
        <f>IFERROR(VLOOKUP(B710,[9]Climate!A:B,2,FALSE),"")</f>
        <v/>
      </c>
      <c r="J774" s="3"/>
      <c r="K774" s="3" t="str">
        <f>IFERROR(VLOOKUP(B710,[9]IMPL_AG!A:B,2,FALSE),"")</f>
        <v/>
      </c>
      <c r="L774" s="3"/>
      <c r="M774" s="3" t="str">
        <f>IFERROR(VLOOKUP(B710,[9]FIN_SYS!A:B,2,FALSE),"")</f>
        <v/>
      </c>
      <c r="N774" s="3"/>
      <c r="O774" s="3" t="str">
        <f>IFERROR(VLOOKUP(B710,[9]GOK_DONOR!A:B,2,FALSE),"")</f>
        <v/>
      </c>
      <c r="P774" s="3"/>
      <c r="Q774" s="3" t="str">
        <f>IFERROR(VLOOKUP(B710,[9]LCDF!A:B,2,FALSE),"")</f>
        <v/>
      </c>
    </row>
    <row r="775" spans="1:17" ht="14.25" customHeight="1">
      <c r="A775" s="65" t="s">
        <v>5048</v>
      </c>
      <c r="B775" s="58" t="s">
        <v>5049</v>
      </c>
      <c r="C775" s="60" t="s">
        <v>5050</v>
      </c>
      <c r="D775" s="3"/>
      <c r="E775" s="3" t="str">
        <f>IFERROR(VLOOKUP(B711,[9]KV20!A:B,2,FALSE),"")</f>
        <v/>
      </c>
      <c r="F775" s="3"/>
      <c r="G775" s="66" t="str">
        <f>IFERROR(VLOOKUP(B711,[9]KDP!A:B,2,FALSE),"")</f>
        <v/>
      </c>
      <c r="H775" s="3"/>
      <c r="I775" s="3" t="str">
        <f>IFERROR(VLOOKUP(B711,[9]Climate!A:B,2,FALSE),"")</f>
        <v/>
      </c>
      <c r="J775" s="3"/>
      <c r="K775" s="3" t="str">
        <f>IFERROR(VLOOKUP(B711,[9]IMPL_AG!A:B,2,FALSE),"")</f>
        <v/>
      </c>
      <c r="L775" s="3"/>
      <c r="M775" s="3" t="str">
        <f>IFERROR(VLOOKUP(B711,[9]FIN_SYS!A:B,2,FALSE),"")</f>
        <v/>
      </c>
      <c r="N775" s="3"/>
      <c r="O775" s="3" t="str">
        <f>IFERROR(VLOOKUP(B711,[9]GOK_DONOR!A:B,2,FALSE),"")</f>
        <v/>
      </c>
      <c r="P775" s="3"/>
      <c r="Q775" s="3" t="str">
        <f>IFERROR(VLOOKUP(B711,[9]LCDF!A:B,2,FALSE),"")</f>
        <v/>
      </c>
    </row>
    <row r="776" spans="1:17" ht="14.25" customHeight="1">
      <c r="A776" s="65" t="s">
        <v>5053</v>
      </c>
      <c r="B776" s="58" t="s">
        <v>5055</v>
      </c>
      <c r="C776" s="60" t="s">
        <v>5056</v>
      </c>
      <c r="D776" s="3"/>
      <c r="E776" s="3" t="str">
        <f>IFERROR(VLOOKUP(B712,[9]KV20!A:B,2,FALSE),"")</f>
        <v/>
      </c>
      <c r="F776" s="3"/>
      <c r="G776" s="66" t="str">
        <f>IFERROR(VLOOKUP(B712,[9]KDP!A:B,2,FALSE),"")</f>
        <v/>
      </c>
      <c r="H776" s="3"/>
      <c r="I776" s="3" t="str">
        <f>IFERROR(VLOOKUP(B712,[9]Climate!A:B,2,FALSE),"")</f>
        <v/>
      </c>
      <c r="J776" s="3"/>
      <c r="K776" s="3" t="str">
        <f>IFERROR(VLOOKUP(B712,[9]IMPL_AG!A:B,2,FALSE),"")</f>
        <v/>
      </c>
      <c r="L776" s="3"/>
      <c r="M776" s="3" t="str">
        <f>IFERROR(VLOOKUP(B712,[9]FIN_SYS!A:B,2,FALSE),"")</f>
        <v/>
      </c>
      <c r="N776" s="3"/>
      <c r="O776" s="3" t="str">
        <f>IFERROR(VLOOKUP(B712,[9]GOK_DONOR!A:B,2,FALSE),"")</f>
        <v/>
      </c>
      <c r="P776" s="3"/>
      <c r="Q776" s="3" t="str">
        <f>IFERROR(VLOOKUP(B712,[9]LCDF!A:B,2,FALSE),"")</f>
        <v/>
      </c>
    </row>
    <row r="777" spans="1:17" ht="14.25" customHeight="1">
      <c r="A777" s="65" t="s">
        <v>5058</v>
      </c>
      <c r="B777" s="58" t="s">
        <v>5059</v>
      </c>
      <c r="C777" s="60" t="s">
        <v>5061</v>
      </c>
      <c r="D777" s="3"/>
      <c r="E777" s="3" t="str">
        <f>IFERROR(VLOOKUP(B713,[9]KV20!A:B,2,FALSE),"")</f>
        <v/>
      </c>
      <c r="F777" s="3"/>
      <c r="G777" s="66" t="str">
        <f>IFERROR(VLOOKUP(B713,[9]KDP!A:B,2,FALSE),"")</f>
        <v/>
      </c>
      <c r="H777" s="3"/>
      <c r="I777" s="3" t="str">
        <f>IFERROR(VLOOKUP(B713,[9]Climate!A:B,2,FALSE),"")</f>
        <v/>
      </c>
      <c r="J777" s="3"/>
      <c r="K777" s="3" t="str">
        <f>IFERROR(VLOOKUP(B713,[9]IMPL_AG!A:B,2,FALSE),"")</f>
        <v/>
      </c>
      <c r="L777" s="3"/>
      <c r="M777" s="3" t="str">
        <f>IFERROR(VLOOKUP(B713,[9]FIN_SYS!A:B,2,FALSE),"")</f>
        <v/>
      </c>
      <c r="N777" s="3"/>
      <c r="O777" s="3" t="str">
        <f>IFERROR(VLOOKUP(B713,[9]GOK_DONOR!A:B,2,FALSE),"")</f>
        <v/>
      </c>
      <c r="P777" s="3"/>
      <c r="Q777" s="3" t="str">
        <f>IFERROR(VLOOKUP(B713,[9]LCDF!A:B,2,FALSE),"")</f>
        <v/>
      </c>
    </row>
    <row r="778" spans="1:17" ht="14.25" customHeight="1">
      <c r="A778" s="65" t="s">
        <v>5064</v>
      </c>
      <c r="B778" s="58" t="s">
        <v>5065</v>
      </c>
      <c r="C778" s="60" t="s">
        <v>5066</v>
      </c>
      <c r="D778" s="3"/>
      <c r="E778" s="3" t="str">
        <f>IFERROR(VLOOKUP(B714,[9]KV20!A:B,2,FALSE),"")</f>
        <v/>
      </c>
      <c r="F778" s="3"/>
      <c r="G778" s="66" t="str">
        <f>IFERROR(VLOOKUP(B714,[9]KDP!A:B,2,FALSE),"")</f>
        <v/>
      </c>
      <c r="H778" s="3"/>
      <c r="I778" s="3" t="str">
        <f>IFERROR(VLOOKUP(B714,[9]Climate!A:B,2,FALSE),"")</f>
        <v/>
      </c>
      <c r="J778" s="3"/>
      <c r="K778" s="3" t="str">
        <f>IFERROR(VLOOKUP(B714,[9]IMPL_AG!A:B,2,FALSE),"")</f>
        <v/>
      </c>
      <c r="L778" s="3"/>
      <c r="M778" s="3" t="str">
        <f>IFERROR(VLOOKUP(B714,[9]FIN_SYS!A:B,2,FALSE),"")</f>
        <v/>
      </c>
      <c r="N778" s="3"/>
      <c r="O778" s="3" t="str">
        <f>IFERROR(VLOOKUP(B714,[9]GOK_DONOR!A:B,2,FALSE),"")</f>
        <v/>
      </c>
      <c r="P778" s="3"/>
      <c r="Q778" s="3" t="str">
        <f>IFERROR(VLOOKUP(B714,[9]LCDF!A:B,2,FALSE),"")</f>
        <v/>
      </c>
    </row>
    <row r="779" spans="1:17" ht="14.25" customHeight="1">
      <c r="A779" s="65" t="s">
        <v>5069</v>
      </c>
      <c r="B779" s="58" t="s">
        <v>5070</v>
      </c>
      <c r="C779" s="60" t="s">
        <v>5071</v>
      </c>
      <c r="D779" s="3"/>
      <c r="E779" s="3" t="str">
        <f>IFERROR(VLOOKUP(B715,[9]KV20!A:B,2,FALSE),"")</f>
        <v/>
      </c>
      <c r="F779" s="3"/>
      <c r="G779" s="66" t="str">
        <f>IFERROR(VLOOKUP(B715,[9]KDP!A:B,2,FALSE),"")</f>
        <v/>
      </c>
      <c r="H779" s="3"/>
      <c r="I779" s="3" t="str">
        <f>IFERROR(VLOOKUP(B715,[9]Climate!A:B,2,FALSE),"")</f>
        <v/>
      </c>
      <c r="J779" s="3"/>
      <c r="K779" s="3" t="str">
        <f>IFERROR(VLOOKUP(B715,[9]IMPL_AG!A:B,2,FALSE),"")</f>
        <v/>
      </c>
      <c r="L779" s="3"/>
      <c r="M779" s="3" t="str">
        <f>IFERROR(VLOOKUP(B715,[9]FIN_SYS!A:B,2,FALSE),"")</f>
        <v/>
      </c>
      <c r="N779" s="3"/>
      <c r="O779" s="3" t="str">
        <f>IFERROR(VLOOKUP(B715,[9]GOK_DONOR!A:B,2,FALSE),"")</f>
        <v/>
      </c>
      <c r="P779" s="3"/>
      <c r="Q779" s="3" t="str">
        <f>IFERROR(VLOOKUP(B715,[9]LCDF!A:B,2,FALSE),"")</f>
        <v/>
      </c>
    </row>
    <row r="780" spans="1:17" ht="14.25" customHeight="1">
      <c r="A780" s="65" t="s">
        <v>5075</v>
      </c>
      <c r="B780" s="58" t="s">
        <v>5076</v>
      </c>
      <c r="C780" s="60" t="s">
        <v>5077</v>
      </c>
      <c r="D780" s="3"/>
      <c r="E780" s="3" t="str">
        <f>IFERROR(VLOOKUP(B716,[9]KV20!A:B,2,FALSE),"")</f>
        <v/>
      </c>
      <c r="F780" s="3"/>
      <c r="G780" s="66" t="str">
        <f>IFERROR(VLOOKUP(B716,[9]KDP!A:B,2,FALSE),"")</f>
        <v/>
      </c>
      <c r="H780" s="3"/>
      <c r="I780" s="3" t="str">
        <f>IFERROR(VLOOKUP(B716,[9]Climate!A:B,2,FALSE),"")</f>
        <v/>
      </c>
      <c r="J780" s="3"/>
      <c r="K780" s="3" t="str">
        <f>IFERROR(VLOOKUP(B716,[9]IMPL_AG!A:B,2,FALSE),"")</f>
        <v/>
      </c>
      <c r="L780" s="3"/>
      <c r="M780" s="3" t="str">
        <f>IFERROR(VLOOKUP(B716,[9]FIN_SYS!A:B,2,FALSE),"")</f>
        <v/>
      </c>
      <c r="N780" s="3"/>
      <c r="O780" s="3" t="str">
        <f>IFERROR(VLOOKUP(B716,[9]GOK_DONOR!A:B,2,FALSE),"")</f>
        <v/>
      </c>
      <c r="P780" s="3"/>
      <c r="Q780" s="3" t="str">
        <f>IFERROR(VLOOKUP(B716,[9]LCDF!A:B,2,FALSE),"")</f>
        <v/>
      </c>
    </row>
    <row r="781" spans="1:17" ht="14.25" customHeight="1">
      <c r="A781" s="65" t="s">
        <v>5079</v>
      </c>
      <c r="B781" s="58" t="s">
        <v>5080</v>
      </c>
      <c r="C781" s="60" t="s">
        <v>5081</v>
      </c>
      <c r="D781" s="3"/>
      <c r="E781" s="3" t="str">
        <f>IFERROR(VLOOKUP(B717,[9]KV20!A:B,2,FALSE),"")</f>
        <v/>
      </c>
      <c r="F781" s="3"/>
      <c r="G781" s="66" t="str">
        <f>IFERROR(VLOOKUP(B717,[9]KDP!A:B,2,FALSE),"")</f>
        <v/>
      </c>
      <c r="H781" s="3"/>
      <c r="I781" s="3" t="str">
        <f>IFERROR(VLOOKUP(B717,[9]Climate!A:B,2,FALSE),"")</f>
        <v/>
      </c>
      <c r="J781" s="3"/>
      <c r="K781" s="3" t="str">
        <f>IFERROR(VLOOKUP(B717,[9]IMPL_AG!A:B,2,FALSE),"")</f>
        <v/>
      </c>
      <c r="L781" s="3"/>
      <c r="M781" s="3" t="str">
        <f>IFERROR(VLOOKUP(B717,[9]FIN_SYS!A:B,2,FALSE),"")</f>
        <v/>
      </c>
      <c r="N781" s="3"/>
      <c r="O781" s="3" t="str">
        <f>IFERROR(VLOOKUP(B717,[9]GOK_DONOR!A:B,2,FALSE),"")</f>
        <v/>
      </c>
      <c r="P781" s="3"/>
      <c r="Q781" s="3" t="str">
        <f>IFERROR(VLOOKUP(B717,[9]LCDF!A:B,2,FALSE),"")</f>
        <v/>
      </c>
    </row>
    <row r="782" spans="1:17" ht="14.25" customHeight="1">
      <c r="A782" s="67" t="s">
        <v>5082</v>
      </c>
      <c r="B782" s="68" t="s">
        <v>5083</v>
      </c>
      <c r="C782" s="60" t="s">
        <v>5084</v>
      </c>
      <c r="D782" s="3"/>
      <c r="E782" s="3" t="str">
        <f>IFERROR(VLOOKUP(B719,[9]KV20!A:B,2,FALSE),"")</f>
        <v/>
      </c>
      <c r="F782" s="3"/>
      <c r="G782" s="66" t="str">
        <f>IFERROR(VLOOKUP(B719,[9]KDP!A:B,2,FALSE),"")</f>
        <v/>
      </c>
      <c r="H782" s="3"/>
      <c r="I782" s="3" t="str">
        <f>IFERROR(VLOOKUP(B719,[9]Climate!A:B,2,FALSE),"")</f>
        <v/>
      </c>
      <c r="J782" s="3"/>
      <c r="K782" s="3" t="str">
        <f>IFERROR(VLOOKUP(B719,[9]IMPL_AG!A:B,2,FALSE),"")</f>
        <v/>
      </c>
      <c r="L782" s="3"/>
      <c r="M782" s="3" t="str">
        <f>IFERROR(VLOOKUP(B719,[9]FIN_SYS!A:B,2,FALSE),"")</f>
        <v/>
      </c>
      <c r="N782" s="3"/>
      <c r="O782" s="3" t="str">
        <f>IFERROR(VLOOKUP(B719,[9]GOK_DONOR!A:B,2,FALSE),"")</f>
        <v/>
      </c>
      <c r="P782" s="3"/>
      <c r="Q782" s="3" t="str">
        <f>IFERROR(VLOOKUP(B719,[9]LCDF!A:B,2,FALSE),"")</f>
        <v/>
      </c>
    </row>
    <row r="783" spans="1:17" ht="14.25" customHeight="1">
      <c r="A783" s="65" t="s">
        <v>5085</v>
      </c>
      <c r="B783" s="58" t="s">
        <v>5086</v>
      </c>
      <c r="C783" s="60" t="s">
        <v>5087</v>
      </c>
      <c r="D783" s="3"/>
      <c r="E783" s="3" t="str">
        <f>IFERROR(VLOOKUP(B720,[9]KV20!A:B,2,FALSE),"")</f>
        <v/>
      </c>
      <c r="F783" s="3"/>
      <c r="G783" s="66" t="str">
        <f>IFERROR(VLOOKUP(B720,[9]KDP!A:B,2,FALSE),"")</f>
        <v/>
      </c>
      <c r="H783" s="3"/>
      <c r="I783" s="3" t="str">
        <f>IFERROR(VLOOKUP(B720,[9]Climate!A:B,2,FALSE),"")</f>
        <v/>
      </c>
      <c r="J783" s="3"/>
      <c r="K783" s="3" t="str">
        <f>IFERROR(VLOOKUP(B720,[9]IMPL_AG!A:B,2,FALSE),"")</f>
        <v/>
      </c>
      <c r="L783" s="3"/>
      <c r="M783" s="3" t="str">
        <f>IFERROR(VLOOKUP(B720,[9]FIN_SYS!A:B,2,FALSE),"")</f>
        <v/>
      </c>
      <c r="N783" s="3"/>
      <c r="O783" s="3" t="str">
        <f>IFERROR(VLOOKUP(B720,[9]GOK_DONOR!A:B,2,FALSE),"")</f>
        <v/>
      </c>
      <c r="P783" s="3"/>
      <c r="Q783" s="3" t="str">
        <f>IFERROR(VLOOKUP(B720,[9]LCDF!A:B,2,FALSE),"")</f>
        <v/>
      </c>
    </row>
    <row r="784" spans="1:17" ht="14.25" customHeight="1">
      <c r="A784" s="65" t="s">
        <v>5088</v>
      </c>
      <c r="B784" s="58" t="s">
        <v>5089</v>
      </c>
      <c r="C784" s="60" t="s">
        <v>5090</v>
      </c>
      <c r="D784" s="3"/>
      <c r="E784" s="3" t="str">
        <f>IFERROR(VLOOKUP(B721,[9]KV20!A:B,2,FALSE),"")</f>
        <v/>
      </c>
      <c r="F784" s="3"/>
      <c r="G784" s="66" t="str">
        <f>IFERROR(VLOOKUP(B721,[9]KDP!A:B,2,FALSE),"")</f>
        <v/>
      </c>
      <c r="H784" s="3"/>
      <c r="I784" s="3" t="str">
        <f>IFERROR(VLOOKUP(B721,[9]Climate!A:B,2,FALSE),"")</f>
        <v/>
      </c>
      <c r="J784" s="3"/>
      <c r="K784" s="3" t="str">
        <f>IFERROR(VLOOKUP(B721,[9]IMPL_AG!A:B,2,FALSE),"")</f>
        <v/>
      </c>
      <c r="L784" s="3"/>
      <c r="M784" s="3" t="str">
        <f>IFERROR(VLOOKUP(B721,[9]FIN_SYS!A:B,2,FALSE),"")</f>
        <v/>
      </c>
      <c r="N784" s="3"/>
      <c r="O784" s="3" t="str">
        <f>IFERROR(VLOOKUP(B721,[9]GOK_DONOR!A:B,2,FALSE),"")</f>
        <v/>
      </c>
      <c r="P784" s="3"/>
      <c r="Q784" s="3" t="str">
        <f>IFERROR(VLOOKUP(B721,[9]LCDF!A:B,2,FALSE),"")</f>
        <v/>
      </c>
    </row>
    <row r="785" spans="1:17" ht="14.25" customHeight="1">
      <c r="A785" s="65" t="s">
        <v>5091</v>
      </c>
      <c r="B785" s="58" t="s">
        <v>5092</v>
      </c>
      <c r="C785" s="60" t="s">
        <v>5093</v>
      </c>
      <c r="D785" s="3"/>
      <c r="E785" s="3" t="str">
        <f>IFERROR(VLOOKUP(B722,[9]KV20!A:B,2,FALSE),"")</f>
        <v/>
      </c>
      <c r="F785" s="3"/>
      <c r="G785" s="66" t="str">
        <f>IFERROR(VLOOKUP(B722,[9]KDP!A:B,2,FALSE),"")</f>
        <v/>
      </c>
      <c r="H785" s="3"/>
      <c r="I785" s="3" t="str">
        <f>IFERROR(VLOOKUP(B722,[9]Climate!A:B,2,FALSE),"")</f>
        <v/>
      </c>
      <c r="J785" s="3"/>
      <c r="K785" s="3" t="str">
        <f>IFERROR(VLOOKUP(B722,[9]IMPL_AG!A:B,2,FALSE),"")</f>
        <v/>
      </c>
      <c r="L785" s="3"/>
      <c r="M785" s="3" t="str">
        <f>IFERROR(VLOOKUP(B722,[9]FIN_SYS!A:B,2,FALSE),"")</f>
        <v/>
      </c>
      <c r="N785" s="3"/>
      <c r="O785" s="3" t="str">
        <f>IFERROR(VLOOKUP(B722,[9]GOK_DONOR!A:B,2,FALSE),"")</f>
        <v/>
      </c>
      <c r="P785" s="3"/>
      <c r="Q785" s="3" t="str">
        <f>IFERROR(VLOOKUP(B722,[9]LCDF!A:B,2,FALSE),"")</f>
        <v/>
      </c>
    </row>
    <row r="786" spans="1:17" ht="14.25" customHeight="1">
      <c r="A786" s="65" t="s">
        <v>5094</v>
      </c>
      <c r="B786" s="58" t="s">
        <v>5095</v>
      </c>
      <c r="C786" s="60" t="s">
        <v>5096</v>
      </c>
      <c r="D786" s="3"/>
      <c r="E786" s="3" t="str">
        <f>IFERROR(VLOOKUP(B723,[9]KV20!A:B,2,FALSE),"")</f>
        <v/>
      </c>
      <c r="F786" s="3"/>
      <c r="G786" s="66" t="str">
        <f>IFERROR(VLOOKUP(B723,[9]KDP!A:B,2,FALSE),"")</f>
        <v/>
      </c>
      <c r="H786" s="3"/>
      <c r="I786" s="3" t="str">
        <f>IFERROR(VLOOKUP(B723,[9]Climate!A:B,2,FALSE),"")</f>
        <v/>
      </c>
      <c r="J786" s="3"/>
      <c r="K786" s="3" t="str">
        <f>IFERROR(VLOOKUP(B723,[9]IMPL_AG!A:B,2,FALSE),"")</f>
        <v/>
      </c>
      <c r="L786" s="3"/>
      <c r="M786" s="3" t="str">
        <f>IFERROR(VLOOKUP(B723,[9]FIN_SYS!A:B,2,FALSE),"")</f>
        <v/>
      </c>
      <c r="N786" s="3"/>
      <c r="O786" s="3" t="str">
        <f>IFERROR(VLOOKUP(B723,[9]GOK_DONOR!A:B,2,FALSE),"")</f>
        <v/>
      </c>
      <c r="P786" s="3"/>
      <c r="Q786" s="3" t="str">
        <f>IFERROR(VLOOKUP(B723,[9]LCDF!A:B,2,FALSE),"")</f>
        <v/>
      </c>
    </row>
    <row r="787" spans="1:17" ht="14.25" customHeight="1">
      <c r="A787" s="65" t="s">
        <v>5097</v>
      </c>
      <c r="B787" s="58" t="s">
        <v>5098</v>
      </c>
      <c r="C787" s="60" t="s">
        <v>5099</v>
      </c>
      <c r="D787" s="3"/>
      <c r="E787" s="3" t="str">
        <f>IFERROR(VLOOKUP(B724,[9]KV20!A:B,2,FALSE),"")</f>
        <v/>
      </c>
      <c r="F787" s="3"/>
      <c r="G787" s="66" t="str">
        <f>IFERROR(VLOOKUP(B724,[9]KDP!A:B,2,FALSE),"")</f>
        <v/>
      </c>
      <c r="H787" s="3"/>
      <c r="I787" s="3" t="str">
        <f>IFERROR(VLOOKUP(B724,[9]Climate!A:B,2,FALSE),"")</f>
        <v/>
      </c>
      <c r="J787" s="3"/>
      <c r="K787" s="3" t="str">
        <f>IFERROR(VLOOKUP(B724,[9]IMPL_AG!A:B,2,FALSE),"")</f>
        <v/>
      </c>
      <c r="L787" s="3"/>
      <c r="M787" s="3" t="str">
        <f>IFERROR(VLOOKUP(B724,[9]FIN_SYS!A:B,2,FALSE),"")</f>
        <v/>
      </c>
      <c r="N787" s="3"/>
      <c r="O787" s="3" t="str">
        <f>IFERROR(VLOOKUP(B724,[9]GOK_DONOR!A:B,2,FALSE),"")</f>
        <v/>
      </c>
      <c r="P787" s="3"/>
      <c r="Q787" s="3" t="str">
        <f>IFERROR(VLOOKUP(B724,[9]LCDF!A:B,2,FALSE),"")</f>
        <v/>
      </c>
    </row>
    <row r="788" spans="1:17" ht="14.25" customHeight="1">
      <c r="A788" s="65" t="s">
        <v>5100</v>
      </c>
      <c r="B788" s="58" t="s">
        <v>5101</v>
      </c>
      <c r="C788" s="60" t="s">
        <v>5102</v>
      </c>
      <c r="D788" s="3"/>
      <c r="E788" s="3" t="str">
        <f>IFERROR(VLOOKUP(B725,[9]KV20!A:B,2,FALSE),"")</f>
        <v/>
      </c>
      <c r="F788" s="3"/>
      <c r="G788" s="66" t="str">
        <f>IFERROR(VLOOKUP(B725,[9]KDP!A:B,2,FALSE),"")</f>
        <v/>
      </c>
      <c r="H788" s="3"/>
      <c r="I788" s="3" t="str">
        <f>IFERROR(VLOOKUP(B725,[9]Climate!A:B,2,FALSE),"")</f>
        <v/>
      </c>
      <c r="J788" s="3"/>
      <c r="K788" s="3" t="str">
        <f>IFERROR(VLOOKUP(B725,[9]IMPL_AG!A:B,2,FALSE),"")</f>
        <v/>
      </c>
      <c r="L788" s="3"/>
      <c r="M788" s="3" t="str">
        <f>IFERROR(VLOOKUP(B725,[9]FIN_SYS!A:B,2,FALSE),"")</f>
        <v/>
      </c>
      <c r="N788" s="3"/>
      <c r="O788" s="3" t="str">
        <f>IFERROR(VLOOKUP(B725,[9]GOK_DONOR!A:B,2,FALSE),"")</f>
        <v/>
      </c>
      <c r="P788" s="3"/>
      <c r="Q788" s="3" t="str">
        <f>IFERROR(VLOOKUP(B725,[9]LCDF!A:B,2,FALSE),"")</f>
        <v/>
      </c>
    </row>
    <row r="789" spans="1:17" ht="14.25" customHeight="1">
      <c r="A789" s="65" t="s">
        <v>5103</v>
      </c>
      <c r="B789" s="58" t="s">
        <v>5104</v>
      </c>
      <c r="C789" s="60" t="s">
        <v>5105</v>
      </c>
      <c r="D789" s="3"/>
      <c r="E789" s="3" t="str">
        <f>IFERROR(VLOOKUP(B726,[9]KV20!A:B,2,FALSE),"")</f>
        <v/>
      </c>
      <c r="F789" s="3"/>
      <c r="G789" s="66" t="str">
        <f>IFERROR(VLOOKUP(B726,[9]KDP!A:B,2,FALSE),"")</f>
        <v/>
      </c>
      <c r="H789" s="3"/>
      <c r="I789" s="3" t="str">
        <f>IFERROR(VLOOKUP(B726,[9]Climate!A:B,2,FALSE),"")</f>
        <v/>
      </c>
      <c r="J789" s="3"/>
      <c r="K789" s="3" t="str">
        <f>IFERROR(VLOOKUP(B726,[9]IMPL_AG!A:B,2,FALSE),"")</f>
        <v/>
      </c>
      <c r="L789" s="3"/>
      <c r="M789" s="3" t="str">
        <f>IFERROR(VLOOKUP(B726,[9]FIN_SYS!A:B,2,FALSE),"")</f>
        <v/>
      </c>
      <c r="N789" s="3"/>
      <c r="O789" s="3" t="str">
        <f>IFERROR(VLOOKUP(B726,[9]GOK_DONOR!A:B,2,FALSE),"")</f>
        <v/>
      </c>
      <c r="P789" s="3"/>
      <c r="Q789" s="3" t="str">
        <f>IFERROR(VLOOKUP(B726,[9]LCDF!A:B,2,FALSE),"")</f>
        <v/>
      </c>
    </row>
    <row r="790" spans="1:17" ht="14.25" customHeight="1">
      <c r="A790" s="65" t="s">
        <v>5106</v>
      </c>
      <c r="B790" s="58" t="s">
        <v>5107</v>
      </c>
      <c r="C790" s="60" t="s">
        <v>5108</v>
      </c>
      <c r="D790" s="3"/>
      <c r="E790" s="3" t="str">
        <f>IFERROR(VLOOKUP(B727,[9]KV20!A:B,2,FALSE),"")</f>
        <v/>
      </c>
      <c r="F790" s="3"/>
      <c r="G790" s="66" t="str">
        <f>IFERROR(VLOOKUP(B727,[9]KDP!A:B,2,FALSE),"")</f>
        <v/>
      </c>
      <c r="H790" s="3"/>
      <c r="I790" s="3" t="str">
        <f>IFERROR(VLOOKUP(B727,[9]Climate!A:B,2,FALSE),"")</f>
        <v/>
      </c>
      <c r="J790" s="3"/>
      <c r="K790" s="3" t="str">
        <f>IFERROR(VLOOKUP(B727,[9]IMPL_AG!A:B,2,FALSE),"")</f>
        <v/>
      </c>
      <c r="L790" s="3"/>
      <c r="M790" s="3" t="str">
        <f>IFERROR(VLOOKUP(B727,[9]FIN_SYS!A:B,2,FALSE),"")</f>
        <v/>
      </c>
      <c r="N790" s="3"/>
      <c r="O790" s="3" t="str">
        <f>IFERROR(VLOOKUP(B727,[9]GOK_DONOR!A:B,2,FALSE),"")</f>
        <v/>
      </c>
      <c r="P790" s="3"/>
      <c r="Q790" s="3" t="str">
        <f>IFERROR(VLOOKUP(B727,[9]LCDF!A:B,2,FALSE),"")</f>
        <v/>
      </c>
    </row>
    <row r="791" spans="1:17" ht="14.25" customHeight="1">
      <c r="A791" s="65" t="s">
        <v>5109</v>
      </c>
      <c r="B791" s="58" t="s">
        <v>5110</v>
      </c>
      <c r="C791" s="60" t="s">
        <v>5111</v>
      </c>
      <c r="D791" s="3"/>
      <c r="E791" s="3" t="str">
        <f>IFERROR(VLOOKUP(B728,[9]KV20!A:B,2,FALSE),"")</f>
        <v/>
      </c>
      <c r="F791" s="3"/>
      <c r="G791" s="66" t="str">
        <f>IFERROR(VLOOKUP(B728,[9]KDP!A:B,2,FALSE),"")</f>
        <v/>
      </c>
      <c r="H791" s="3"/>
      <c r="I791" s="3" t="str">
        <f>IFERROR(VLOOKUP(B728,[9]Climate!A:B,2,FALSE),"")</f>
        <v/>
      </c>
      <c r="J791" s="3"/>
      <c r="K791" s="3" t="str">
        <f>IFERROR(VLOOKUP(B728,[9]IMPL_AG!A:B,2,FALSE),"")</f>
        <v/>
      </c>
      <c r="L791" s="3"/>
      <c r="M791" s="3" t="str">
        <f>IFERROR(VLOOKUP(B728,[9]FIN_SYS!A:B,2,FALSE),"")</f>
        <v/>
      </c>
      <c r="N791" s="3"/>
      <c r="O791" s="3" t="str">
        <f>IFERROR(VLOOKUP(B728,[9]GOK_DONOR!A:B,2,FALSE),"")</f>
        <v/>
      </c>
      <c r="P791" s="3"/>
      <c r="Q791" s="3" t="str">
        <f>IFERROR(VLOOKUP(B728,[9]LCDF!A:B,2,FALSE),"")</f>
        <v/>
      </c>
    </row>
    <row r="792" spans="1:17" ht="14.25" customHeight="1">
      <c r="A792" s="65" t="s">
        <v>5112</v>
      </c>
      <c r="B792" s="58" t="s">
        <v>5113</v>
      </c>
      <c r="C792" s="60" t="s">
        <v>1817</v>
      </c>
      <c r="D792" s="3"/>
      <c r="E792" s="3" t="str">
        <f>IFERROR(VLOOKUP(B729,[9]KV20!A:B,2,FALSE),"")</f>
        <v/>
      </c>
      <c r="F792" s="3"/>
      <c r="G792" s="66" t="str">
        <f>IFERROR(VLOOKUP(B729,[9]KDP!A:B,2,FALSE),"")</f>
        <v/>
      </c>
      <c r="H792" s="3"/>
      <c r="I792" s="3" t="str">
        <f>IFERROR(VLOOKUP(B729,[9]Climate!A:B,2,FALSE),"")</f>
        <v/>
      </c>
      <c r="J792" s="3"/>
      <c r="K792" s="3" t="str">
        <f>IFERROR(VLOOKUP(B729,[9]IMPL_AG!A:B,2,FALSE),"")</f>
        <v/>
      </c>
      <c r="L792" s="3"/>
      <c r="M792" s="3" t="str">
        <f>IFERROR(VLOOKUP(B729,[9]FIN_SYS!A:B,2,FALSE),"")</f>
        <v/>
      </c>
      <c r="N792" s="3"/>
      <c r="O792" s="3" t="str">
        <f>IFERROR(VLOOKUP(B729,[9]GOK_DONOR!A:B,2,FALSE),"")</f>
        <v/>
      </c>
      <c r="P792" s="3"/>
      <c r="Q792" s="3" t="str">
        <f>IFERROR(VLOOKUP(B729,[9]LCDF!A:B,2,FALSE),"")</f>
        <v/>
      </c>
    </row>
    <row r="793" spans="1:17" ht="14.25" customHeight="1">
      <c r="A793" s="65" t="s">
        <v>5114</v>
      </c>
      <c r="B793" s="58" t="s">
        <v>5115</v>
      </c>
      <c r="C793" s="60" t="s">
        <v>5116</v>
      </c>
      <c r="D793" s="3"/>
      <c r="E793" s="3" t="str">
        <f>IFERROR(VLOOKUP(B730,[9]KV20!A:B,2,FALSE),"")</f>
        <v/>
      </c>
      <c r="F793" s="3"/>
      <c r="G793" s="66" t="str">
        <f>IFERROR(VLOOKUP(B730,[9]KDP!A:B,2,FALSE),"")</f>
        <v/>
      </c>
      <c r="H793" s="3"/>
      <c r="I793" s="3" t="str">
        <f>IFERROR(VLOOKUP(B730,[9]Climate!A:B,2,FALSE),"")</f>
        <v/>
      </c>
      <c r="J793" s="3"/>
      <c r="K793" s="3" t="str">
        <f>IFERROR(VLOOKUP(B730,[9]IMPL_AG!A:B,2,FALSE),"")</f>
        <v/>
      </c>
      <c r="L793" s="3"/>
      <c r="M793" s="3" t="str">
        <f>IFERROR(VLOOKUP(B730,[9]FIN_SYS!A:B,2,FALSE),"")</f>
        <v/>
      </c>
      <c r="N793" s="3"/>
      <c r="O793" s="3" t="str">
        <f>IFERROR(VLOOKUP(B730,[9]GOK_DONOR!A:B,2,FALSE),"")</f>
        <v/>
      </c>
      <c r="P793" s="3"/>
      <c r="Q793" s="3" t="str">
        <f>IFERROR(VLOOKUP(B730,[9]LCDF!A:B,2,FALSE),"")</f>
        <v/>
      </c>
    </row>
    <row r="794" spans="1:17" ht="14.25" customHeight="1">
      <c r="A794" s="65" t="s">
        <v>5117</v>
      </c>
      <c r="B794" s="58" t="s">
        <v>5118</v>
      </c>
      <c r="C794" s="60" t="s">
        <v>5119</v>
      </c>
      <c r="D794" s="3"/>
      <c r="E794" s="3" t="str">
        <f>IFERROR(VLOOKUP(B731,[9]KV20!A:B,2,FALSE),"")</f>
        <v/>
      </c>
      <c r="F794" s="3"/>
      <c r="G794" s="66" t="str">
        <f>IFERROR(VLOOKUP(B731,[9]KDP!A:B,2,FALSE),"")</f>
        <v/>
      </c>
      <c r="H794" s="3"/>
      <c r="I794" s="3" t="str">
        <f>IFERROR(VLOOKUP(B731,[9]Climate!A:B,2,FALSE),"")</f>
        <v/>
      </c>
      <c r="J794" s="3"/>
      <c r="K794" s="3" t="str">
        <f>IFERROR(VLOOKUP(B731,[9]IMPL_AG!A:B,2,FALSE),"")</f>
        <v/>
      </c>
      <c r="L794" s="3"/>
      <c r="M794" s="3" t="str">
        <f>IFERROR(VLOOKUP(B731,[9]FIN_SYS!A:B,2,FALSE),"")</f>
        <v/>
      </c>
      <c r="N794" s="3"/>
      <c r="O794" s="3" t="str">
        <f>IFERROR(VLOOKUP(B731,[9]GOK_DONOR!A:B,2,FALSE),"")</f>
        <v/>
      </c>
      <c r="P794" s="3"/>
      <c r="Q794" s="3" t="str">
        <f>IFERROR(VLOOKUP(B731,[9]LCDF!A:B,2,FALSE),"")</f>
        <v/>
      </c>
    </row>
    <row r="795" spans="1:17" ht="14.25" customHeight="1">
      <c r="A795" s="65" t="s">
        <v>5120</v>
      </c>
      <c r="B795" s="58" t="s">
        <v>5121</v>
      </c>
      <c r="C795" s="60" t="s">
        <v>5122</v>
      </c>
      <c r="D795" s="3"/>
      <c r="E795" s="3" t="str">
        <f>IFERROR(VLOOKUP(B732,[9]KV20!A:B,2,FALSE),"")</f>
        <v/>
      </c>
      <c r="F795" s="3"/>
      <c r="G795" s="66" t="str">
        <f>IFERROR(VLOOKUP(B732,[9]KDP!A:B,2,FALSE),"")</f>
        <v/>
      </c>
      <c r="H795" s="3"/>
      <c r="I795" s="3" t="str">
        <f>IFERROR(VLOOKUP(B732,[9]Climate!A:B,2,FALSE),"")</f>
        <v/>
      </c>
      <c r="J795" s="3"/>
      <c r="K795" s="3" t="str">
        <f>IFERROR(VLOOKUP(B732,[9]IMPL_AG!A:B,2,FALSE),"")</f>
        <v/>
      </c>
      <c r="L795" s="3"/>
      <c r="M795" s="3" t="str">
        <f>IFERROR(VLOOKUP(B732,[9]FIN_SYS!A:B,2,FALSE),"")</f>
        <v/>
      </c>
      <c r="N795" s="3"/>
      <c r="O795" s="3" t="str">
        <f>IFERROR(VLOOKUP(B732,[9]GOK_DONOR!A:B,2,FALSE),"")</f>
        <v/>
      </c>
      <c r="P795" s="3"/>
      <c r="Q795" s="3" t="str">
        <f>IFERROR(VLOOKUP(B732,[9]LCDF!A:B,2,FALSE),"")</f>
        <v/>
      </c>
    </row>
    <row r="796" spans="1:17" ht="14.25" customHeight="1">
      <c r="A796" s="65" t="s">
        <v>5123</v>
      </c>
      <c r="B796" s="58" t="s">
        <v>5124</v>
      </c>
      <c r="C796" s="60" t="s">
        <v>5125</v>
      </c>
      <c r="D796" s="3"/>
      <c r="E796" s="3" t="str">
        <f>IFERROR(VLOOKUP(B733,[9]KV20!A:B,2,FALSE),"")</f>
        <v/>
      </c>
      <c r="F796" s="3"/>
      <c r="G796" s="66" t="str">
        <f>IFERROR(VLOOKUP(B733,[9]KDP!A:B,2,FALSE),"")</f>
        <v/>
      </c>
      <c r="H796" s="3"/>
      <c r="I796" s="3" t="str">
        <f>IFERROR(VLOOKUP(B733,[9]Climate!A:B,2,FALSE),"")</f>
        <v/>
      </c>
      <c r="J796" s="3"/>
      <c r="K796" s="3" t="str">
        <f>IFERROR(VLOOKUP(B733,[9]IMPL_AG!A:B,2,FALSE),"")</f>
        <v/>
      </c>
      <c r="L796" s="3"/>
      <c r="M796" s="3" t="str">
        <f>IFERROR(VLOOKUP(B733,[9]FIN_SYS!A:B,2,FALSE),"")</f>
        <v/>
      </c>
      <c r="N796" s="3"/>
      <c r="O796" s="3" t="str">
        <f>IFERROR(VLOOKUP(B733,[9]GOK_DONOR!A:B,2,FALSE),"")</f>
        <v/>
      </c>
      <c r="P796" s="3"/>
      <c r="Q796" s="3" t="str">
        <f>IFERROR(VLOOKUP(B733,[9]LCDF!A:B,2,FALSE),"")</f>
        <v/>
      </c>
    </row>
    <row r="797" spans="1:17" ht="14.25" customHeight="1">
      <c r="A797" s="65" t="s">
        <v>5126</v>
      </c>
      <c r="B797" s="58" t="s">
        <v>5127</v>
      </c>
      <c r="C797" s="60" t="s">
        <v>5128</v>
      </c>
      <c r="D797" s="3"/>
      <c r="E797" s="3" t="str">
        <f>IFERROR(VLOOKUP(B734,[9]KV20!A:B,2,FALSE),"")</f>
        <v/>
      </c>
      <c r="F797" s="3"/>
      <c r="G797" s="66" t="str">
        <f>IFERROR(VLOOKUP(B734,[9]KDP!A:B,2,FALSE),"")</f>
        <v/>
      </c>
      <c r="H797" s="3"/>
      <c r="I797" s="3" t="str">
        <f>IFERROR(VLOOKUP(B734,[9]Climate!A:B,2,FALSE),"")</f>
        <v/>
      </c>
      <c r="J797" s="3"/>
      <c r="K797" s="3" t="str">
        <f>IFERROR(VLOOKUP(B734,[9]IMPL_AG!A:B,2,FALSE),"")</f>
        <v/>
      </c>
      <c r="L797" s="3"/>
      <c r="M797" s="3" t="str">
        <f>IFERROR(VLOOKUP(B734,[9]FIN_SYS!A:B,2,FALSE),"")</f>
        <v/>
      </c>
      <c r="N797" s="3"/>
      <c r="O797" s="3" t="str">
        <f>IFERROR(VLOOKUP(B734,[9]GOK_DONOR!A:B,2,FALSE),"")</f>
        <v/>
      </c>
      <c r="P797" s="3"/>
      <c r="Q797" s="3" t="str">
        <f>IFERROR(VLOOKUP(B734,[9]LCDF!A:B,2,FALSE),"")</f>
        <v/>
      </c>
    </row>
    <row r="798" spans="1:17" ht="14.25" customHeight="1">
      <c r="A798" s="65" t="s">
        <v>5129</v>
      </c>
      <c r="B798" s="58" t="s">
        <v>5130</v>
      </c>
      <c r="C798" s="60" t="s">
        <v>5131</v>
      </c>
      <c r="D798" s="3"/>
      <c r="E798" s="3" t="str">
        <f>IFERROR(VLOOKUP(B735,[9]KV20!A:B,2,FALSE),"")</f>
        <v/>
      </c>
      <c r="F798" s="3"/>
      <c r="G798" s="66" t="str">
        <f>IFERROR(VLOOKUP(B735,[9]KDP!A:B,2,FALSE),"")</f>
        <v/>
      </c>
      <c r="H798" s="3"/>
      <c r="I798" s="3" t="str">
        <f>IFERROR(VLOOKUP(B735,[9]Climate!A:B,2,FALSE),"")</f>
        <v/>
      </c>
      <c r="J798" s="3"/>
      <c r="K798" s="3" t="str">
        <f>IFERROR(VLOOKUP(B735,[9]IMPL_AG!A:B,2,FALSE),"")</f>
        <v/>
      </c>
      <c r="L798" s="3"/>
      <c r="M798" s="3" t="str">
        <f>IFERROR(VLOOKUP(B735,[9]FIN_SYS!A:B,2,FALSE),"")</f>
        <v/>
      </c>
      <c r="N798" s="3"/>
      <c r="O798" s="3" t="str">
        <f>IFERROR(VLOOKUP(B735,[9]GOK_DONOR!A:B,2,FALSE),"")</f>
        <v/>
      </c>
      <c r="P798" s="3"/>
      <c r="Q798" s="3" t="str">
        <f>IFERROR(VLOOKUP(B735,[9]LCDF!A:B,2,FALSE),"")</f>
        <v/>
      </c>
    </row>
    <row r="799" spans="1:17" ht="14.25" customHeight="1">
      <c r="A799" s="65" t="s">
        <v>5132</v>
      </c>
      <c r="B799" s="58" t="s">
        <v>5133</v>
      </c>
      <c r="C799" s="60" t="s">
        <v>5134</v>
      </c>
      <c r="D799" s="3"/>
      <c r="E799" s="3" t="str">
        <f>IFERROR(VLOOKUP(B736,[9]KV20!A:B,2,FALSE),"")</f>
        <v/>
      </c>
      <c r="F799" s="3"/>
      <c r="G799" s="66" t="str">
        <f>IFERROR(VLOOKUP(B736,[9]KDP!A:B,2,FALSE),"")</f>
        <v/>
      </c>
      <c r="H799" s="3"/>
      <c r="I799" s="3" t="str">
        <f>IFERROR(VLOOKUP(B736,[9]Climate!A:B,2,FALSE),"")</f>
        <v/>
      </c>
      <c r="J799" s="3"/>
      <c r="K799" s="3" t="str">
        <f>IFERROR(VLOOKUP(B736,[9]IMPL_AG!A:B,2,FALSE),"")</f>
        <v/>
      </c>
      <c r="L799" s="3"/>
      <c r="M799" s="3" t="str">
        <f>IFERROR(VLOOKUP(B736,[9]FIN_SYS!A:B,2,FALSE),"")</f>
        <v/>
      </c>
      <c r="N799" s="3"/>
      <c r="O799" s="3" t="str">
        <f>IFERROR(VLOOKUP(B736,[9]GOK_DONOR!A:B,2,FALSE),"")</f>
        <v/>
      </c>
      <c r="P799" s="3"/>
      <c r="Q799" s="3" t="str">
        <f>IFERROR(VLOOKUP(B736,[9]LCDF!A:B,2,FALSE),"")</f>
        <v/>
      </c>
    </row>
    <row r="800" spans="1:17" ht="14.25" customHeight="1">
      <c r="A800" s="65" t="s">
        <v>5135</v>
      </c>
      <c r="B800" s="58" t="s">
        <v>5136</v>
      </c>
      <c r="C800" s="60" t="s">
        <v>5137</v>
      </c>
      <c r="D800" s="3"/>
      <c r="E800" s="3" t="str">
        <f>IFERROR(VLOOKUP(B737,[9]KV20!A:B,2,FALSE),"")</f>
        <v/>
      </c>
      <c r="F800" s="3"/>
      <c r="G800" s="66" t="str">
        <f>IFERROR(VLOOKUP(B737,[9]KDP!A:B,2,FALSE),"")</f>
        <v/>
      </c>
      <c r="H800" s="3"/>
      <c r="I800" s="3" t="str">
        <f>IFERROR(VLOOKUP(B737,[9]Climate!A:B,2,FALSE),"")</f>
        <v/>
      </c>
      <c r="J800" s="3"/>
      <c r="K800" s="3" t="str">
        <f>IFERROR(VLOOKUP(B737,[9]IMPL_AG!A:B,2,FALSE),"")</f>
        <v/>
      </c>
      <c r="L800" s="3"/>
      <c r="M800" s="3" t="str">
        <f>IFERROR(VLOOKUP(B737,[9]FIN_SYS!A:B,2,FALSE),"")</f>
        <v/>
      </c>
      <c r="N800" s="3"/>
      <c r="O800" s="3" t="str">
        <f>IFERROR(VLOOKUP(B737,[9]GOK_DONOR!A:B,2,FALSE),"")</f>
        <v/>
      </c>
      <c r="P800" s="3"/>
      <c r="Q800" s="3" t="str">
        <f>IFERROR(VLOOKUP(B737,[9]LCDF!A:B,2,FALSE),"")</f>
        <v/>
      </c>
    </row>
    <row r="801" spans="1:17" ht="14.25" customHeight="1">
      <c r="A801" s="65" t="s">
        <v>5138</v>
      </c>
      <c r="B801" s="58" t="s">
        <v>5139</v>
      </c>
      <c r="C801" s="60" t="s">
        <v>5140</v>
      </c>
      <c r="D801" s="3"/>
      <c r="E801" s="3" t="str">
        <f>IFERROR(VLOOKUP(B738,[9]KV20!A:B,2,FALSE),"")</f>
        <v/>
      </c>
      <c r="F801" s="3"/>
      <c r="G801" s="66" t="str">
        <f>IFERROR(VLOOKUP(B738,[9]KDP!A:B,2,FALSE),"")</f>
        <v/>
      </c>
      <c r="H801" s="3"/>
      <c r="I801" s="3" t="str">
        <f>IFERROR(VLOOKUP(B738,[9]Climate!A:B,2,FALSE),"")</f>
        <v/>
      </c>
      <c r="J801" s="3"/>
      <c r="K801" s="3" t="str">
        <f>IFERROR(VLOOKUP(B738,[9]IMPL_AG!A:B,2,FALSE),"")</f>
        <v/>
      </c>
      <c r="L801" s="3"/>
      <c r="M801" s="3" t="str">
        <f>IFERROR(VLOOKUP(B738,[9]FIN_SYS!A:B,2,FALSE),"")</f>
        <v/>
      </c>
      <c r="N801" s="3"/>
      <c r="O801" s="3" t="str">
        <f>IFERROR(VLOOKUP(B738,[9]GOK_DONOR!A:B,2,FALSE),"")</f>
        <v/>
      </c>
      <c r="P801" s="3"/>
      <c r="Q801" s="3" t="str">
        <f>IFERROR(VLOOKUP(B738,[9]LCDF!A:B,2,FALSE),"")</f>
        <v/>
      </c>
    </row>
    <row r="802" spans="1:17" ht="14.25" customHeight="1">
      <c r="A802" s="65" t="s">
        <v>5141</v>
      </c>
      <c r="B802" s="58" t="s">
        <v>5142</v>
      </c>
      <c r="C802" s="60" t="s">
        <v>5143</v>
      </c>
      <c r="D802" s="3"/>
      <c r="E802" s="3" t="str">
        <f>IFERROR(VLOOKUP(B739,[9]KV20!A:B,2,FALSE),"")</f>
        <v/>
      </c>
      <c r="F802" s="3"/>
      <c r="G802" s="66" t="str">
        <f>IFERROR(VLOOKUP(B739,[9]KDP!A:B,2,FALSE),"")</f>
        <v/>
      </c>
      <c r="H802" s="3"/>
      <c r="I802" s="3" t="str">
        <f>IFERROR(VLOOKUP(B739,[9]Climate!A:B,2,FALSE),"")</f>
        <v/>
      </c>
      <c r="J802" s="3"/>
      <c r="K802" s="3" t="str">
        <f>IFERROR(VLOOKUP(B739,[9]IMPL_AG!A:B,2,FALSE),"")</f>
        <v/>
      </c>
      <c r="L802" s="3"/>
      <c r="M802" s="3" t="str">
        <f>IFERROR(VLOOKUP(B739,[9]FIN_SYS!A:B,2,FALSE),"")</f>
        <v/>
      </c>
      <c r="N802" s="3"/>
      <c r="O802" s="3" t="str">
        <f>IFERROR(VLOOKUP(B739,[9]GOK_DONOR!A:B,2,FALSE),"")</f>
        <v/>
      </c>
      <c r="P802" s="3"/>
      <c r="Q802" s="3" t="str">
        <f>IFERROR(VLOOKUP(B739,[9]LCDF!A:B,2,FALSE),"")</f>
        <v/>
      </c>
    </row>
    <row r="803" spans="1:17" ht="14.25" customHeight="1">
      <c r="A803" s="65" t="s">
        <v>5144</v>
      </c>
      <c r="B803" s="58" t="s">
        <v>5145</v>
      </c>
      <c r="C803" s="60" t="s">
        <v>5146</v>
      </c>
      <c r="D803" s="3"/>
      <c r="E803" s="3" t="str">
        <f>IFERROR(VLOOKUP(B740,[9]KV20!A:B,2,FALSE),"")</f>
        <v/>
      </c>
      <c r="F803" s="3"/>
      <c r="G803" s="66" t="str">
        <f>IFERROR(VLOOKUP(B740,[9]KDP!A:B,2,FALSE),"")</f>
        <v/>
      </c>
      <c r="H803" s="3"/>
      <c r="I803" s="3" t="str">
        <f>IFERROR(VLOOKUP(B740,[9]Climate!A:B,2,FALSE),"")</f>
        <v/>
      </c>
      <c r="J803" s="3"/>
      <c r="K803" s="3" t="str">
        <f>IFERROR(VLOOKUP(B740,[9]IMPL_AG!A:B,2,FALSE),"")</f>
        <v/>
      </c>
      <c r="L803" s="3"/>
      <c r="M803" s="3" t="str">
        <f>IFERROR(VLOOKUP(B740,[9]FIN_SYS!A:B,2,FALSE),"")</f>
        <v/>
      </c>
      <c r="N803" s="3"/>
      <c r="O803" s="3" t="str">
        <f>IFERROR(VLOOKUP(B740,[9]GOK_DONOR!A:B,2,FALSE),"")</f>
        <v/>
      </c>
      <c r="P803" s="3"/>
      <c r="Q803" s="3" t="str">
        <f>IFERROR(VLOOKUP(B740,[9]LCDF!A:B,2,FALSE),"")</f>
        <v/>
      </c>
    </row>
    <row r="804" spans="1:17" ht="14.25" customHeight="1">
      <c r="A804" s="65" t="s">
        <v>5147</v>
      </c>
      <c r="B804" s="58" t="s">
        <v>5148</v>
      </c>
      <c r="C804" s="60" t="s">
        <v>5149</v>
      </c>
      <c r="D804" s="3"/>
      <c r="E804" s="3" t="str">
        <f>IFERROR(VLOOKUP(B741,[9]KV20!A:B,2,FALSE),"")</f>
        <v/>
      </c>
      <c r="F804" s="3"/>
      <c r="G804" s="66" t="str">
        <f>IFERROR(VLOOKUP(B741,[9]KDP!A:B,2,FALSE),"")</f>
        <v/>
      </c>
      <c r="H804" s="3"/>
      <c r="I804" s="3" t="str">
        <f>IFERROR(VLOOKUP(B741,[9]Climate!A:B,2,FALSE),"")</f>
        <v/>
      </c>
      <c r="J804" s="3"/>
      <c r="K804" s="3" t="str">
        <f>IFERROR(VLOOKUP(B741,[9]IMPL_AG!A:B,2,FALSE),"")</f>
        <v/>
      </c>
      <c r="L804" s="3"/>
      <c r="M804" s="3" t="str">
        <f>IFERROR(VLOOKUP(B741,[9]FIN_SYS!A:B,2,FALSE),"")</f>
        <v/>
      </c>
      <c r="N804" s="3"/>
      <c r="O804" s="3" t="str">
        <f>IFERROR(VLOOKUP(B741,[9]GOK_DONOR!A:B,2,FALSE),"")</f>
        <v/>
      </c>
      <c r="P804" s="3"/>
      <c r="Q804" s="3" t="str">
        <f>IFERROR(VLOOKUP(B741,[9]LCDF!A:B,2,FALSE),"")</f>
        <v/>
      </c>
    </row>
    <row r="805" spans="1:17" ht="14.25" customHeight="1">
      <c r="A805" s="65" t="s">
        <v>5150</v>
      </c>
      <c r="B805" s="58" t="s">
        <v>5151</v>
      </c>
      <c r="C805" s="60" t="s">
        <v>5152</v>
      </c>
      <c r="D805" s="3"/>
      <c r="E805" s="3" t="str">
        <f>IFERROR(VLOOKUP(B742,[9]KV20!A:B,2,FALSE),"")</f>
        <v/>
      </c>
      <c r="F805" s="3"/>
      <c r="G805" s="66" t="str">
        <f>IFERROR(VLOOKUP(B742,[9]KDP!A:B,2,FALSE),"")</f>
        <v/>
      </c>
      <c r="H805" s="3"/>
      <c r="I805" s="3" t="str">
        <f>IFERROR(VLOOKUP(B742,[9]Climate!A:B,2,FALSE),"")</f>
        <v/>
      </c>
      <c r="J805" s="3"/>
      <c r="K805" s="3" t="str">
        <f>IFERROR(VLOOKUP(B742,[9]IMPL_AG!A:B,2,FALSE),"")</f>
        <v/>
      </c>
      <c r="L805" s="3"/>
      <c r="M805" s="3" t="str">
        <f>IFERROR(VLOOKUP(B742,[9]FIN_SYS!A:B,2,FALSE),"")</f>
        <v/>
      </c>
      <c r="N805" s="3"/>
      <c r="O805" s="3" t="str">
        <f>IFERROR(VLOOKUP(B742,[9]GOK_DONOR!A:B,2,FALSE),"")</f>
        <v/>
      </c>
      <c r="P805" s="3"/>
      <c r="Q805" s="3" t="str">
        <f>IFERROR(VLOOKUP(B742,[9]LCDF!A:B,2,FALSE),"")</f>
        <v/>
      </c>
    </row>
    <row r="806" spans="1:17" ht="14.25" customHeight="1">
      <c r="A806" s="65" t="s">
        <v>5153</v>
      </c>
      <c r="B806" s="58" t="s">
        <v>5154</v>
      </c>
      <c r="C806" s="60" t="s">
        <v>5155</v>
      </c>
      <c r="D806" s="3"/>
      <c r="E806" s="3" t="str">
        <f>IFERROR(VLOOKUP(B743,[9]KV20!A:B,2,FALSE),"")</f>
        <v/>
      </c>
      <c r="F806" s="3"/>
      <c r="G806" s="66" t="str">
        <f>IFERROR(VLOOKUP(B743,[9]KDP!A:B,2,FALSE),"")</f>
        <v/>
      </c>
      <c r="H806" s="3"/>
      <c r="I806" s="3" t="str">
        <f>IFERROR(VLOOKUP(B743,[9]Climate!A:B,2,FALSE),"")</f>
        <v/>
      </c>
      <c r="J806" s="3"/>
      <c r="K806" s="3" t="str">
        <f>IFERROR(VLOOKUP(B743,[9]IMPL_AG!A:B,2,FALSE),"")</f>
        <v/>
      </c>
      <c r="L806" s="3"/>
      <c r="M806" s="3" t="str">
        <f>IFERROR(VLOOKUP(B743,[9]FIN_SYS!A:B,2,FALSE),"")</f>
        <v/>
      </c>
      <c r="N806" s="3"/>
      <c r="O806" s="3" t="str">
        <f>IFERROR(VLOOKUP(B743,[9]GOK_DONOR!A:B,2,FALSE),"")</f>
        <v/>
      </c>
      <c r="P806" s="3"/>
      <c r="Q806" s="3" t="str">
        <f>IFERROR(VLOOKUP(B743,[9]LCDF!A:B,2,FALSE),"")</f>
        <v/>
      </c>
    </row>
    <row r="807" spans="1:17" ht="14.25" customHeight="1">
      <c r="A807" s="65" t="s">
        <v>5156</v>
      </c>
      <c r="B807" s="58" t="s">
        <v>5157</v>
      </c>
      <c r="C807" s="60" t="s">
        <v>5158</v>
      </c>
      <c r="D807" s="3"/>
      <c r="E807" s="3" t="str">
        <f>IFERROR(VLOOKUP(B745,[9]KV20!A:B,2,FALSE),"")</f>
        <v/>
      </c>
      <c r="F807" s="3"/>
      <c r="G807" s="66" t="str">
        <f>IFERROR(VLOOKUP(B745,[9]KDP!A:B,2,FALSE),"")</f>
        <v/>
      </c>
      <c r="H807" s="3"/>
      <c r="I807" s="3" t="str">
        <f>IFERROR(VLOOKUP(B745,[9]Climate!A:B,2,FALSE),"")</f>
        <v/>
      </c>
      <c r="J807" s="3"/>
      <c r="K807" s="3" t="str">
        <f>IFERROR(VLOOKUP(B745,[9]IMPL_AG!A:B,2,FALSE),"")</f>
        <v/>
      </c>
      <c r="L807" s="3"/>
      <c r="M807" s="3" t="str">
        <f>IFERROR(VLOOKUP(B745,[9]FIN_SYS!A:B,2,FALSE),"")</f>
        <v/>
      </c>
      <c r="N807" s="3"/>
      <c r="O807" s="3" t="str">
        <f>IFERROR(VLOOKUP(B745,[9]GOK_DONOR!A:B,2,FALSE),"")</f>
        <v/>
      </c>
      <c r="P807" s="3"/>
      <c r="Q807" s="3" t="str">
        <f>IFERROR(VLOOKUP(B745,[9]LCDF!A:B,2,FALSE),"")</f>
        <v/>
      </c>
    </row>
    <row r="808" spans="1:17" ht="14.25" customHeight="1">
      <c r="A808" s="67" t="s">
        <v>5159</v>
      </c>
      <c r="B808" s="68" t="s">
        <v>5160</v>
      </c>
      <c r="C808" s="60" t="s">
        <v>5161</v>
      </c>
      <c r="D808" s="3"/>
      <c r="E808" s="3" t="str">
        <f>IFERROR(VLOOKUP(B746,[9]KV20!A:B,2,FALSE),"")</f>
        <v/>
      </c>
      <c r="F808" s="3"/>
      <c r="G808" s="66" t="str">
        <f>IFERROR(VLOOKUP(B746,[9]KDP!A:B,2,FALSE),"")</f>
        <v/>
      </c>
      <c r="H808" s="3"/>
      <c r="I808" s="3" t="str">
        <f>IFERROR(VLOOKUP(B746,[9]Climate!A:B,2,FALSE),"")</f>
        <v/>
      </c>
      <c r="J808" s="3"/>
      <c r="K808" s="3" t="str">
        <f>IFERROR(VLOOKUP(B746,[9]IMPL_AG!A:B,2,FALSE),"")</f>
        <v/>
      </c>
      <c r="L808" s="3"/>
      <c r="M808" s="3" t="str">
        <f>IFERROR(VLOOKUP(B746,[9]FIN_SYS!A:B,2,FALSE),"")</f>
        <v/>
      </c>
      <c r="N808" s="3"/>
      <c r="O808" s="3" t="str">
        <f>IFERROR(VLOOKUP(B746,[9]GOK_DONOR!A:B,2,FALSE),"")</f>
        <v/>
      </c>
      <c r="P808" s="3"/>
      <c r="Q808" s="3" t="str">
        <f>IFERROR(VLOOKUP(B746,[9]LCDF!A:B,2,FALSE),"")</f>
        <v/>
      </c>
    </row>
    <row r="809" spans="1:17" ht="14.25" customHeight="1">
      <c r="A809" s="65" t="s">
        <v>5162</v>
      </c>
      <c r="B809" s="58" t="s">
        <v>5163</v>
      </c>
      <c r="C809" s="60" t="s">
        <v>5164</v>
      </c>
      <c r="D809" s="3"/>
      <c r="E809" s="3" t="str">
        <f>IFERROR(VLOOKUP(B747,[9]KV20!A:B,2,FALSE),"")</f>
        <v/>
      </c>
      <c r="F809" s="3"/>
      <c r="G809" s="66" t="str">
        <f>IFERROR(VLOOKUP(B747,[9]KDP!A:B,2,FALSE),"")</f>
        <v/>
      </c>
      <c r="H809" s="3"/>
      <c r="I809" s="3" t="str">
        <f>IFERROR(VLOOKUP(B747,[9]Climate!A:B,2,FALSE),"")</f>
        <v/>
      </c>
      <c r="J809" s="3"/>
      <c r="K809" s="3" t="str">
        <f>IFERROR(VLOOKUP(B747,[9]IMPL_AG!A:B,2,FALSE),"")</f>
        <v/>
      </c>
      <c r="L809" s="3"/>
      <c r="M809" s="3" t="str">
        <f>IFERROR(VLOOKUP(B747,[9]FIN_SYS!A:B,2,FALSE),"")</f>
        <v/>
      </c>
      <c r="N809" s="3"/>
      <c r="O809" s="3" t="str">
        <f>IFERROR(VLOOKUP(B747,[9]GOK_DONOR!A:B,2,FALSE),"")</f>
        <v/>
      </c>
      <c r="P809" s="3"/>
      <c r="Q809" s="3" t="str">
        <f>IFERROR(VLOOKUP(B747,[9]LCDF!A:B,2,FALSE),"")</f>
        <v/>
      </c>
    </row>
    <row r="810" spans="1:17" ht="14.25" customHeight="1">
      <c r="A810" s="65" t="s">
        <v>5165</v>
      </c>
      <c r="B810" s="58" t="s">
        <v>5166</v>
      </c>
      <c r="C810" s="60" t="s">
        <v>5167</v>
      </c>
      <c r="D810" s="3"/>
      <c r="E810" s="3" t="str">
        <f>IFERROR(VLOOKUP(B749,[9]KV20!A:B,2,FALSE),"")</f>
        <v/>
      </c>
      <c r="F810" s="3"/>
      <c r="G810" s="66" t="str">
        <f>IFERROR(VLOOKUP(B749,[9]KDP!A:B,2,FALSE),"")</f>
        <v/>
      </c>
      <c r="H810" s="3"/>
      <c r="I810" s="3" t="str">
        <f>IFERROR(VLOOKUP(B749,[9]Climate!A:B,2,FALSE),"")</f>
        <v/>
      </c>
      <c r="J810" s="3"/>
      <c r="K810" s="3" t="str">
        <f>IFERROR(VLOOKUP(B749,[9]IMPL_AG!A:B,2,FALSE),"")</f>
        <v/>
      </c>
      <c r="L810" s="3"/>
      <c r="M810" s="3" t="str">
        <f>IFERROR(VLOOKUP(B749,[9]FIN_SYS!A:B,2,FALSE),"")</f>
        <v/>
      </c>
      <c r="N810" s="3"/>
      <c r="O810" s="3" t="str">
        <f>IFERROR(VLOOKUP(B749,[9]GOK_DONOR!A:B,2,FALSE),"")</f>
        <v/>
      </c>
      <c r="P810" s="3"/>
      <c r="Q810" s="3" t="str">
        <f>IFERROR(VLOOKUP(B749,[9]LCDF!A:B,2,FALSE),"")</f>
        <v/>
      </c>
    </row>
    <row r="811" spans="1:17" ht="14.25" customHeight="1">
      <c r="A811" s="65" t="s">
        <v>5168</v>
      </c>
      <c r="B811" s="58" t="s">
        <v>5169</v>
      </c>
      <c r="C811" s="60" t="s">
        <v>5170</v>
      </c>
      <c r="D811" s="3"/>
      <c r="E811" s="3" t="str">
        <f>IFERROR(VLOOKUP(B750,[9]KV20!A:B,2,FALSE),"")</f>
        <v/>
      </c>
      <c r="F811" s="3"/>
      <c r="G811" s="66" t="str">
        <f>IFERROR(VLOOKUP(B750,[9]KDP!A:B,2,FALSE),"")</f>
        <v/>
      </c>
      <c r="H811" s="3"/>
      <c r="I811" s="3" t="str">
        <f>IFERROR(VLOOKUP(B750,[9]Climate!A:B,2,FALSE),"")</f>
        <v/>
      </c>
      <c r="J811" s="3"/>
      <c r="K811" s="3" t="str">
        <f>IFERROR(VLOOKUP(B750,[9]IMPL_AG!A:B,2,FALSE),"")</f>
        <v/>
      </c>
      <c r="L811" s="3"/>
      <c r="M811" s="3" t="str">
        <f>IFERROR(VLOOKUP(B750,[9]FIN_SYS!A:B,2,FALSE),"")</f>
        <v/>
      </c>
      <c r="N811" s="3"/>
      <c r="O811" s="3" t="str">
        <f>IFERROR(VLOOKUP(B750,[9]GOK_DONOR!A:B,2,FALSE),"")</f>
        <v/>
      </c>
      <c r="P811" s="3"/>
      <c r="Q811" s="3" t="str">
        <f>IFERROR(VLOOKUP(B750,[9]LCDF!A:B,2,FALSE),"")</f>
        <v/>
      </c>
    </row>
    <row r="812" spans="1:17" ht="14.25" customHeight="1">
      <c r="A812" s="65" t="s">
        <v>5171</v>
      </c>
      <c r="B812" s="58" t="s">
        <v>5172</v>
      </c>
      <c r="C812" s="60" t="s">
        <v>5173</v>
      </c>
      <c r="D812" s="3"/>
      <c r="E812" s="3" t="str">
        <f>IFERROR(VLOOKUP(B751,[9]KV20!A:B,2,FALSE),"")</f>
        <v/>
      </c>
      <c r="F812" s="3"/>
      <c r="G812" s="66" t="str">
        <f>IFERROR(VLOOKUP(B751,[9]KDP!A:B,2,FALSE),"")</f>
        <v/>
      </c>
      <c r="H812" s="3"/>
      <c r="I812" s="3" t="str">
        <f>IFERROR(VLOOKUP(B751,[9]Climate!A:B,2,FALSE),"")</f>
        <v/>
      </c>
      <c r="J812" s="3"/>
      <c r="K812" s="3" t="str">
        <f>IFERROR(VLOOKUP(B751,[9]IMPL_AG!A:B,2,FALSE),"")</f>
        <v/>
      </c>
      <c r="L812" s="3"/>
      <c r="M812" s="3" t="str">
        <f>IFERROR(VLOOKUP(B751,[9]FIN_SYS!A:B,2,FALSE),"")</f>
        <v/>
      </c>
      <c r="N812" s="3"/>
      <c r="O812" s="3" t="str">
        <f>IFERROR(VLOOKUP(B751,[9]GOK_DONOR!A:B,2,FALSE),"")</f>
        <v/>
      </c>
      <c r="P812" s="3"/>
      <c r="Q812" s="3" t="str">
        <f>IFERROR(VLOOKUP(B751,[9]LCDF!A:B,2,FALSE),"")</f>
        <v/>
      </c>
    </row>
    <row r="813" spans="1:17" ht="14.25" customHeight="1">
      <c r="A813" s="65" t="s">
        <v>5174</v>
      </c>
      <c r="B813" s="58" t="s">
        <v>5175</v>
      </c>
      <c r="C813" s="60" t="s">
        <v>5176</v>
      </c>
      <c r="D813" s="3"/>
      <c r="E813" s="3" t="str">
        <f>IFERROR(VLOOKUP(B752,[9]KV20!A:B,2,FALSE),"")</f>
        <v/>
      </c>
      <c r="F813" s="3"/>
      <c r="G813" s="66" t="str">
        <f>IFERROR(VLOOKUP(B752,[9]KDP!A:B,2,FALSE),"")</f>
        <v/>
      </c>
      <c r="H813" s="3"/>
      <c r="I813" s="3" t="str">
        <f>IFERROR(VLOOKUP(B752,[9]Climate!A:B,2,FALSE),"")</f>
        <v/>
      </c>
      <c r="J813" s="3"/>
      <c r="K813" s="3" t="str">
        <f>IFERROR(VLOOKUP(B752,[9]IMPL_AG!A:B,2,FALSE),"")</f>
        <v/>
      </c>
      <c r="L813" s="3"/>
      <c r="M813" s="3" t="str">
        <f>IFERROR(VLOOKUP(B752,[9]FIN_SYS!A:B,2,FALSE),"")</f>
        <v/>
      </c>
      <c r="N813" s="3"/>
      <c r="O813" s="3" t="str">
        <f>IFERROR(VLOOKUP(B752,[9]GOK_DONOR!A:B,2,FALSE),"")</f>
        <v/>
      </c>
      <c r="P813" s="3"/>
      <c r="Q813" s="3" t="str">
        <f>IFERROR(VLOOKUP(B752,[9]LCDF!A:B,2,FALSE),"")</f>
        <v/>
      </c>
    </row>
    <row r="814" spans="1:17" ht="14.25" customHeight="1">
      <c r="A814" s="65" t="s">
        <v>5177</v>
      </c>
      <c r="B814" s="58" t="s">
        <v>5178</v>
      </c>
      <c r="C814" s="60" t="s">
        <v>5179</v>
      </c>
      <c r="D814" s="3"/>
      <c r="E814" s="3" t="str">
        <f>IFERROR(VLOOKUP(B753,[9]KV20!A:B,2,FALSE),"")</f>
        <v/>
      </c>
      <c r="F814" s="3"/>
      <c r="G814" s="66" t="str">
        <f>IFERROR(VLOOKUP(B753,[9]KDP!A:B,2,FALSE),"")</f>
        <v/>
      </c>
      <c r="H814" s="3"/>
      <c r="I814" s="3" t="str">
        <f>IFERROR(VLOOKUP(B753,[9]Climate!A:B,2,FALSE),"")</f>
        <v/>
      </c>
      <c r="J814" s="3"/>
      <c r="K814" s="3" t="str">
        <f>IFERROR(VLOOKUP(B753,[9]IMPL_AG!A:B,2,FALSE),"")</f>
        <v/>
      </c>
      <c r="L814" s="3"/>
      <c r="M814" s="3" t="str">
        <f>IFERROR(VLOOKUP(B753,[9]FIN_SYS!A:B,2,FALSE),"")</f>
        <v/>
      </c>
      <c r="N814" s="3"/>
      <c r="O814" s="3" t="str">
        <f>IFERROR(VLOOKUP(B753,[9]GOK_DONOR!A:B,2,FALSE),"")</f>
        <v/>
      </c>
      <c r="P814" s="3"/>
      <c r="Q814" s="3" t="str">
        <f>IFERROR(VLOOKUP(B753,[9]LCDF!A:B,2,FALSE),"")</f>
        <v/>
      </c>
    </row>
    <row r="815" spans="1:17" ht="14.25" customHeight="1">
      <c r="A815" s="65" t="s">
        <v>5180</v>
      </c>
      <c r="B815" s="58" t="s">
        <v>5181</v>
      </c>
      <c r="C815" s="60" t="s">
        <v>5182</v>
      </c>
      <c r="D815" s="3"/>
      <c r="E815" s="3" t="str">
        <f>IFERROR(VLOOKUP(B754,[9]KV20!A:B,2,FALSE),"")</f>
        <v/>
      </c>
      <c r="F815" s="3"/>
      <c r="G815" s="66" t="str">
        <f>IFERROR(VLOOKUP(B754,[9]KDP!A:B,2,FALSE),"")</f>
        <v/>
      </c>
      <c r="H815" s="3"/>
      <c r="I815" s="3" t="str">
        <f>IFERROR(VLOOKUP(B754,[9]Climate!A:B,2,FALSE),"")</f>
        <v/>
      </c>
      <c r="J815" s="3"/>
      <c r="K815" s="3" t="str">
        <f>IFERROR(VLOOKUP(B754,[9]IMPL_AG!A:B,2,FALSE),"")</f>
        <v/>
      </c>
      <c r="L815" s="3"/>
      <c r="M815" s="3" t="str">
        <f>IFERROR(VLOOKUP(B754,[9]FIN_SYS!A:B,2,FALSE),"")</f>
        <v/>
      </c>
      <c r="N815" s="3"/>
      <c r="O815" s="3" t="str">
        <f>IFERROR(VLOOKUP(B754,[9]GOK_DONOR!A:B,2,FALSE),"")</f>
        <v/>
      </c>
      <c r="P815" s="3"/>
      <c r="Q815" s="3" t="str">
        <f>IFERROR(VLOOKUP(B754,[9]LCDF!A:B,2,FALSE),"")</f>
        <v/>
      </c>
    </row>
    <row r="816" spans="1:17" ht="14.25" customHeight="1">
      <c r="A816" s="65" t="s">
        <v>5183</v>
      </c>
      <c r="B816" s="58" t="s">
        <v>5184</v>
      </c>
      <c r="C816" s="60" t="s">
        <v>5185</v>
      </c>
      <c r="D816" s="3"/>
      <c r="E816" s="3" t="str">
        <f>IFERROR(VLOOKUP(B755,[9]KV20!A:B,2,FALSE),"")</f>
        <v/>
      </c>
      <c r="F816" s="3"/>
      <c r="G816" s="66" t="str">
        <f>IFERROR(VLOOKUP(B755,[9]KDP!A:B,2,FALSE),"")</f>
        <v/>
      </c>
      <c r="H816" s="3"/>
      <c r="I816" s="3" t="str">
        <f>IFERROR(VLOOKUP(B755,[9]Climate!A:B,2,FALSE),"")</f>
        <v/>
      </c>
      <c r="J816" s="3"/>
      <c r="K816" s="3" t="str">
        <f>IFERROR(VLOOKUP(B755,[9]IMPL_AG!A:B,2,FALSE),"")</f>
        <v/>
      </c>
      <c r="L816" s="3"/>
      <c r="M816" s="3" t="str">
        <f>IFERROR(VLOOKUP(B755,[9]FIN_SYS!A:B,2,FALSE),"")</f>
        <v/>
      </c>
      <c r="N816" s="3"/>
      <c r="O816" s="3" t="str">
        <f>IFERROR(VLOOKUP(B755,[9]GOK_DONOR!A:B,2,FALSE),"")</f>
        <v/>
      </c>
      <c r="P816" s="3"/>
      <c r="Q816" s="3" t="str">
        <f>IFERROR(VLOOKUP(B755,[9]LCDF!A:B,2,FALSE),"")</f>
        <v/>
      </c>
    </row>
    <row r="817" spans="1:17" ht="14.25" customHeight="1">
      <c r="A817" s="65" t="s">
        <v>5186</v>
      </c>
      <c r="B817" s="58" t="s">
        <v>5187</v>
      </c>
      <c r="C817" s="60" t="s">
        <v>5188</v>
      </c>
      <c r="D817" s="3"/>
      <c r="E817" s="3" t="str">
        <f>IFERROR(VLOOKUP(B756,[9]KV20!A:B,2,FALSE),"")</f>
        <v/>
      </c>
      <c r="F817" s="3"/>
      <c r="G817" s="66" t="str">
        <f>IFERROR(VLOOKUP(B756,[9]KDP!A:B,2,FALSE),"")</f>
        <v/>
      </c>
      <c r="H817" s="3"/>
      <c r="I817" s="3" t="str">
        <f>IFERROR(VLOOKUP(B756,[9]Climate!A:B,2,FALSE),"")</f>
        <v/>
      </c>
      <c r="J817" s="3"/>
      <c r="K817" s="3" t="str">
        <f>IFERROR(VLOOKUP(B756,[9]IMPL_AG!A:B,2,FALSE),"")</f>
        <v/>
      </c>
      <c r="L817" s="3"/>
      <c r="M817" s="3" t="str">
        <f>IFERROR(VLOOKUP(B756,[9]FIN_SYS!A:B,2,FALSE),"")</f>
        <v/>
      </c>
      <c r="N817" s="3"/>
      <c r="O817" s="3" t="str">
        <f>IFERROR(VLOOKUP(B756,[9]GOK_DONOR!A:B,2,FALSE),"")</f>
        <v/>
      </c>
      <c r="P817" s="3"/>
      <c r="Q817" s="3" t="str">
        <f>IFERROR(VLOOKUP(B756,[9]LCDF!A:B,2,FALSE),"")</f>
        <v/>
      </c>
    </row>
    <row r="818" spans="1:17" ht="14.25" customHeight="1">
      <c r="A818" s="67" t="s">
        <v>5189</v>
      </c>
      <c r="B818" s="68" t="s">
        <v>5190</v>
      </c>
      <c r="C818" s="60" t="s">
        <v>5191</v>
      </c>
      <c r="D818" s="3"/>
      <c r="E818" s="3" t="str">
        <f>IFERROR(VLOOKUP(B757,[9]KV20!A:B,2,FALSE),"")</f>
        <v/>
      </c>
      <c r="F818" s="3"/>
      <c r="G818" s="66" t="str">
        <f>IFERROR(VLOOKUP(B757,[9]KDP!A:B,2,FALSE),"")</f>
        <v/>
      </c>
      <c r="H818" s="3"/>
      <c r="I818" s="3" t="str">
        <f>IFERROR(VLOOKUP(B757,[9]Climate!A:B,2,FALSE),"")</f>
        <v/>
      </c>
      <c r="J818" s="3"/>
      <c r="K818" s="3" t="str">
        <f>IFERROR(VLOOKUP(B757,[9]IMPL_AG!A:B,2,FALSE),"")</f>
        <v/>
      </c>
      <c r="L818" s="3"/>
      <c r="M818" s="3" t="str">
        <f>IFERROR(VLOOKUP(B757,[9]FIN_SYS!A:B,2,FALSE),"")</f>
        <v/>
      </c>
      <c r="N818" s="3"/>
      <c r="O818" s="3" t="str">
        <f>IFERROR(VLOOKUP(B757,[9]GOK_DONOR!A:B,2,FALSE),"")</f>
        <v/>
      </c>
      <c r="P818" s="3"/>
      <c r="Q818" s="3" t="str">
        <f>IFERROR(VLOOKUP(B757,[9]LCDF!A:B,2,FALSE),"")</f>
        <v/>
      </c>
    </row>
    <row r="819" spans="1:17" ht="14.25" customHeight="1">
      <c r="A819" s="65" t="s">
        <v>5192</v>
      </c>
      <c r="B819" s="58" t="s">
        <v>5193</v>
      </c>
      <c r="C819" s="60" t="s">
        <v>5194</v>
      </c>
      <c r="D819" s="3"/>
      <c r="E819" s="3" t="str">
        <f>IFERROR(VLOOKUP(B759,[9]KV20!A:B,2,FALSE),"")</f>
        <v/>
      </c>
      <c r="F819" s="3"/>
      <c r="G819" s="66" t="str">
        <f>IFERROR(VLOOKUP(B759,[9]KDP!A:B,2,FALSE),"")</f>
        <v/>
      </c>
      <c r="H819" s="3"/>
      <c r="I819" s="3" t="str">
        <f>IFERROR(VLOOKUP(B759,[9]Climate!A:B,2,FALSE),"")</f>
        <v/>
      </c>
      <c r="J819" s="3"/>
      <c r="K819" s="3" t="str">
        <f>IFERROR(VLOOKUP(B759,[9]IMPL_AG!A:B,2,FALSE),"")</f>
        <v/>
      </c>
      <c r="L819" s="3"/>
      <c r="M819" s="3" t="str">
        <f>IFERROR(VLOOKUP(B759,[9]FIN_SYS!A:B,2,FALSE),"")</f>
        <v/>
      </c>
      <c r="N819" s="3"/>
      <c r="O819" s="3" t="str">
        <f>IFERROR(VLOOKUP(B759,[9]GOK_DONOR!A:B,2,FALSE),"")</f>
        <v/>
      </c>
      <c r="P819" s="3"/>
      <c r="Q819" s="3" t="str">
        <f>IFERROR(VLOOKUP(B759,[9]LCDF!A:B,2,FALSE),"")</f>
        <v/>
      </c>
    </row>
    <row r="820" spans="1:17" ht="14.25" customHeight="1">
      <c r="A820" s="65" t="s">
        <v>5195</v>
      </c>
      <c r="B820" s="58" t="s">
        <v>5196</v>
      </c>
      <c r="C820" s="60" t="s">
        <v>5197</v>
      </c>
      <c r="D820" s="3"/>
      <c r="E820" s="3" t="str">
        <f>IFERROR(VLOOKUP(B760,[9]KV20!A:B,2,FALSE),"")</f>
        <v/>
      </c>
      <c r="F820" s="3"/>
      <c r="G820" s="66" t="str">
        <f>IFERROR(VLOOKUP(B760,[9]KDP!A:B,2,FALSE),"")</f>
        <v/>
      </c>
      <c r="H820" s="3"/>
      <c r="I820" s="3" t="str">
        <f>IFERROR(VLOOKUP(B760,[9]Climate!A:B,2,FALSE),"")</f>
        <v/>
      </c>
      <c r="J820" s="3"/>
      <c r="K820" s="3" t="str">
        <f>IFERROR(VLOOKUP(B760,[9]IMPL_AG!A:B,2,FALSE),"")</f>
        <v/>
      </c>
      <c r="L820" s="3"/>
      <c r="M820" s="3" t="str">
        <f>IFERROR(VLOOKUP(B760,[9]FIN_SYS!A:B,2,FALSE),"")</f>
        <v/>
      </c>
      <c r="N820" s="3"/>
      <c r="O820" s="3" t="str">
        <f>IFERROR(VLOOKUP(B760,[9]GOK_DONOR!A:B,2,FALSE),"")</f>
        <v/>
      </c>
      <c r="P820" s="3"/>
      <c r="Q820" s="3" t="str">
        <f>IFERROR(VLOOKUP(B760,[9]LCDF!A:B,2,FALSE),"")</f>
        <v/>
      </c>
    </row>
    <row r="821" spans="1:17" ht="14.25" customHeight="1">
      <c r="A821" s="65" t="s">
        <v>5198</v>
      </c>
      <c r="B821" s="58" t="s">
        <v>5199</v>
      </c>
      <c r="C821" s="60" t="s">
        <v>5200</v>
      </c>
      <c r="D821" s="3"/>
      <c r="E821" s="3" t="str">
        <f>IFERROR(VLOOKUP(B761,[9]KV20!A:B,2,FALSE),"")</f>
        <v/>
      </c>
      <c r="F821" s="3"/>
      <c r="G821" s="66" t="str">
        <f>IFERROR(VLOOKUP(B761,[9]KDP!A:B,2,FALSE),"")</f>
        <v/>
      </c>
      <c r="H821" s="3"/>
      <c r="I821" s="3" t="str">
        <f>IFERROR(VLOOKUP(B761,[9]Climate!A:B,2,FALSE),"")</f>
        <v/>
      </c>
      <c r="J821" s="3"/>
      <c r="K821" s="3" t="str">
        <f>IFERROR(VLOOKUP(B761,[9]IMPL_AG!A:B,2,FALSE),"")</f>
        <v/>
      </c>
      <c r="L821" s="3"/>
      <c r="M821" s="3" t="str">
        <f>IFERROR(VLOOKUP(B761,[9]FIN_SYS!A:B,2,FALSE),"")</f>
        <v/>
      </c>
      <c r="N821" s="3"/>
      <c r="O821" s="3" t="str">
        <f>IFERROR(VLOOKUP(B761,[9]GOK_DONOR!A:B,2,FALSE),"")</f>
        <v/>
      </c>
      <c r="P821" s="3"/>
      <c r="Q821" s="3" t="str">
        <f>IFERROR(VLOOKUP(B761,[9]LCDF!A:B,2,FALSE),"")</f>
        <v/>
      </c>
    </row>
    <row r="822" spans="1:17" ht="14.25" customHeight="1">
      <c r="A822" s="65" t="s">
        <v>5201</v>
      </c>
      <c r="B822" s="58" t="s">
        <v>5202</v>
      </c>
      <c r="C822" s="60" t="s">
        <v>5203</v>
      </c>
      <c r="D822" s="3"/>
      <c r="E822" s="3" t="str">
        <f>IFERROR(VLOOKUP(B762,[9]KV20!A:B,2,FALSE),"")</f>
        <v/>
      </c>
      <c r="F822" s="3"/>
      <c r="G822" s="66" t="str">
        <f>IFERROR(VLOOKUP(B762,[9]KDP!A:B,2,FALSE),"")</f>
        <v/>
      </c>
      <c r="H822" s="3"/>
      <c r="I822" s="3" t="str">
        <f>IFERROR(VLOOKUP(B762,[9]Climate!A:B,2,FALSE),"")</f>
        <v/>
      </c>
      <c r="J822" s="3"/>
      <c r="K822" s="3" t="str">
        <f>IFERROR(VLOOKUP(B762,[9]IMPL_AG!A:B,2,FALSE),"")</f>
        <v/>
      </c>
      <c r="L822" s="3"/>
      <c r="M822" s="3" t="str">
        <f>IFERROR(VLOOKUP(B762,[9]FIN_SYS!A:B,2,FALSE),"")</f>
        <v/>
      </c>
      <c r="N822" s="3"/>
      <c r="O822" s="3" t="str">
        <f>IFERROR(VLOOKUP(B762,[9]GOK_DONOR!A:B,2,FALSE),"")</f>
        <v/>
      </c>
      <c r="P822" s="3"/>
      <c r="Q822" s="3" t="str">
        <f>IFERROR(VLOOKUP(B762,[9]LCDF!A:B,2,FALSE),"")</f>
        <v/>
      </c>
    </row>
    <row r="823" spans="1:17" ht="14.25" customHeight="1">
      <c r="A823" s="67" t="s">
        <v>5204</v>
      </c>
      <c r="B823" s="68" t="s">
        <v>5205</v>
      </c>
      <c r="C823" s="60" t="s">
        <v>5206</v>
      </c>
      <c r="D823" s="3"/>
      <c r="E823" s="3" t="str">
        <f>IFERROR(VLOOKUP(B5,[9]KV20!A:B,2,FALSE),"")</f>
        <v/>
      </c>
      <c r="F823" s="3"/>
      <c r="G823" s="66" t="str">
        <f>IFERROR(VLOOKUP(B5,[9]KDP!A:B,2,FALSE),"")</f>
        <v/>
      </c>
      <c r="H823" s="3"/>
      <c r="I823" s="3" t="str">
        <f>IFERROR(VLOOKUP(B5,[9]Climate!A:B,2,FALSE),"")</f>
        <v/>
      </c>
      <c r="J823" s="3"/>
      <c r="K823" s="3" t="str">
        <f>IFERROR(VLOOKUP(B5,[9]IMPL_AG!A:B,2,FALSE),"")</f>
        <v/>
      </c>
      <c r="L823" s="3"/>
      <c r="M823" s="3" t="str">
        <f>IFERROR(VLOOKUP(B5,[9]FIN_SYS!A:B,2,FALSE),"")</f>
        <v/>
      </c>
      <c r="N823" s="3"/>
      <c r="O823" s="3" t="str">
        <f>IFERROR(VLOOKUP(B5,[9]GOK_DONOR!A:B,2,FALSE),"")</f>
        <v/>
      </c>
      <c r="P823" s="3"/>
      <c r="Q823" s="3" t="str">
        <f>IFERROR(VLOOKUP(B5,[9]LCDF!A:B,2,FALSE),"")</f>
        <v/>
      </c>
    </row>
    <row r="824" spans="1:17" ht="14.25" customHeight="1">
      <c r="A824" s="65" t="s">
        <v>5207</v>
      </c>
      <c r="B824" s="58" t="s">
        <v>5208</v>
      </c>
      <c r="C824" s="60" t="s">
        <v>5209</v>
      </c>
      <c r="D824" s="3"/>
      <c r="E824" s="3" t="str">
        <f>IFERROR(VLOOKUP(B767,[9]KV20!A:B,2,FALSE),"")</f>
        <v/>
      </c>
      <c r="F824" s="3"/>
      <c r="G824" s="66" t="str">
        <f>IFERROR(VLOOKUP(B767,[9]KDP!A:B,2,FALSE),"")</f>
        <v/>
      </c>
      <c r="H824" s="3"/>
      <c r="I824" s="3" t="str">
        <f>IFERROR(VLOOKUP(B767,[9]Climate!A:B,2,FALSE),"")</f>
        <v/>
      </c>
      <c r="J824" s="3"/>
      <c r="K824" s="3" t="str">
        <f>IFERROR(VLOOKUP(B767,[9]IMPL_AG!A:B,2,FALSE),"")</f>
        <v/>
      </c>
      <c r="L824" s="3"/>
      <c r="M824" s="3" t="str">
        <f>IFERROR(VLOOKUP(B767,[9]FIN_SYS!A:B,2,FALSE),"")</f>
        <v/>
      </c>
      <c r="N824" s="3"/>
      <c r="O824" s="3" t="str">
        <f>IFERROR(VLOOKUP(B767,[9]GOK_DONOR!A:B,2,FALSE),"")</f>
        <v/>
      </c>
      <c r="P824" s="3"/>
      <c r="Q824" s="3" t="str">
        <f>IFERROR(VLOOKUP(B767,[9]LCDF!A:B,2,FALSE),"")</f>
        <v/>
      </c>
    </row>
    <row r="825" spans="1:17" ht="14.25" customHeight="1">
      <c r="A825" s="67" t="s">
        <v>5210</v>
      </c>
      <c r="B825" s="68" t="s">
        <v>5211</v>
      </c>
      <c r="C825" s="60" t="s">
        <v>5212</v>
      </c>
      <c r="D825" s="3"/>
      <c r="E825" s="3" t="str">
        <f>IFERROR(VLOOKUP(B768,[9]KV20!A:B,2,FALSE),"")</f>
        <v/>
      </c>
      <c r="F825" s="3"/>
      <c r="G825" s="66" t="str">
        <f>IFERROR(VLOOKUP(B768,[9]KDP!A:B,2,FALSE),"")</f>
        <v/>
      </c>
      <c r="H825" s="3"/>
      <c r="I825" s="3" t="str">
        <f>IFERROR(VLOOKUP(B768,[9]Climate!A:B,2,FALSE),"")</f>
        <v/>
      </c>
      <c r="J825" s="3"/>
      <c r="K825" s="3" t="str">
        <f>IFERROR(VLOOKUP(B768,[9]IMPL_AG!A:B,2,FALSE),"")</f>
        <v/>
      </c>
      <c r="L825" s="3"/>
      <c r="M825" s="3" t="str">
        <f>IFERROR(VLOOKUP(B768,[9]FIN_SYS!A:B,2,FALSE),"")</f>
        <v/>
      </c>
      <c r="N825" s="3"/>
      <c r="O825" s="3" t="str">
        <f>IFERROR(VLOOKUP(B768,[9]GOK_DONOR!A:B,2,FALSE),"")</f>
        <v/>
      </c>
      <c r="P825" s="3"/>
      <c r="Q825" s="3" t="str">
        <f>IFERROR(VLOOKUP(B768,[9]LCDF!A:B,2,FALSE),"")</f>
        <v/>
      </c>
    </row>
    <row r="826" spans="1:17" ht="14.25" customHeight="1">
      <c r="A826" s="65" t="s">
        <v>5213</v>
      </c>
      <c r="B826" s="58" t="s">
        <v>5214</v>
      </c>
      <c r="C826" s="60" t="s">
        <v>5215</v>
      </c>
      <c r="D826" s="3"/>
      <c r="E826" s="3" t="str">
        <f>IFERROR(VLOOKUP(B769,[9]KV20!A:B,2,FALSE),"")</f>
        <v/>
      </c>
      <c r="F826" s="3"/>
      <c r="G826" s="66" t="str">
        <f>IFERROR(VLOOKUP(B769,[9]KDP!A:B,2,FALSE),"")</f>
        <v/>
      </c>
      <c r="H826" s="3"/>
      <c r="I826" s="3" t="str">
        <f>IFERROR(VLOOKUP(B769,[9]Climate!A:B,2,FALSE),"")</f>
        <v/>
      </c>
      <c r="J826" s="3"/>
      <c r="K826" s="3" t="str">
        <f>IFERROR(VLOOKUP(B769,[9]IMPL_AG!A:B,2,FALSE),"")</f>
        <v/>
      </c>
      <c r="L826" s="3"/>
      <c r="M826" s="3" t="str">
        <f>IFERROR(VLOOKUP(B769,[9]FIN_SYS!A:B,2,FALSE),"")</f>
        <v/>
      </c>
      <c r="N826" s="3"/>
      <c r="O826" s="3" t="str">
        <f>IFERROR(VLOOKUP(B769,[9]GOK_DONOR!A:B,2,FALSE),"")</f>
        <v/>
      </c>
      <c r="P826" s="3"/>
      <c r="Q826" s="3" t="str">
        <f>IFERROR(VLOOKUP(B769,[9]LCDF!A:B,2,FALSE),"")</f>
        <v/>
      </c>
    </row>
    <row r="827" spans="1:17" ht="14.25" customHeight="1">
      <c r="A827" s="65" t="s">
        <v>5216</v>
      </c>
      <c r="B827" s="58" t="s">
        <v>5217</v>
      </c>
      <c r="C827" s="60" t="s">
        <v>5218</v>
      </c>
      <c r="D827" s="3"/>
      <c r="E827" s="3" t="str">
        <f>IFERROR(VLOOKUP(B770,[9]KV20!A:B,2,FALSE),"")</f>
        <v/>
      </c>
      <c r="F827" s="3"/>
      <c r="G827" s="66" t="str">
        <f>IFERROR(VLOOKUP(B770,[9]KDP!A:B,2,FALSE),"")</f>
        <v/>
      </c>
      <c r="H827" s="3"/>
      <c r="I827" s="3" t="str">
        <f>IFERROR(VLOOKUP(B770,[9]Climate!A:B,2,FALSE),"")</f>
        <v/>
      </c>
      <c r="J827" s="3"/>
      <c r="K827" s="3" t="str">
        <f>IFERROR(VLOOKUP(B770,[9]IMPL_AG!A:B,2,FALSE),"")</f>
        <v/>
      </c>
      <c r="L827" s="3"/>
      <c r="M827" s="3" t="str">
        <f>IFERROR(VLOOKUP(B770,[9]FIN_SYS!A:B,2,FALSE),"")</f>
        <v/>
      </c>
      <c r="N827" s="3"/>
      <c r="O827" s="3" t="str">
        <f>IFERROR(VLOOKUP(B770,[9]GOK_DONOR!A:B,2,FALSE),"")</f>
        <v/>
      </c>
      <c r="P827" s="3"/>
      <c r="Q827" s="3" t="str">
        <f>IFERROR(VLOOKUP(B770,[9]LCDF!A:B,2,FALSE),"")</f>
        <v/>
      </c>
    </row>
    <row r="828" spans="1:17" ht="14.25" customHeight="1">
      <c r="A828" s="65" t="s">
        <v>5219</v>
      </c>
      <c r="B828" s="58" t="s">
        <v>5220</v>
      </c>
      <c r="C828" s="60" t="s">
        <v>5221</v>
      </c>
      <c r="D828" s="3"/>
      <c r="E828" s="3" t="str">
        <f>IFERROR(VLOOKUP(B771,[9]KV20!A:B,2,FALSE),"")</f>
        <v/>
      </c>
      <c r="F828" s="3"/>
      <c r="G828" s="66" t="str">
        <f>IFERROR(VLOOKUP(B771,[9]KDP!A:B,2,FALSE),"")</f>
        <v/>
      </c>
      <c r="H828" s="3"/>
      <c r="I828" s="3" t="str">
        <f>IFERROR(VLOOKUP(B771,[9]Climate!A:B,2,FALSE),"")</f>
        <v/>
      </c>
      <c r="J828" s="3"/>
      <c r="K828" s="3" t="str">
        <f>IFERROR(VLOOKUP(B771,[9]IMPL_AG!A:B,2,FALSE),"")</f>
        <v/>
      </c>
      <c r="L828" s="3"/>
      <c r="M828" s="3" t="str">
        <f>IFERROR(VLOOKUP(B771,[9]FIN_SYS!A:B,2,FALSE),"")</f>
        <v/>
      </c>
      <c r="N828" s="3"/>
      <c r="O828" s="3" t="str">
        <f>IFERROR(VLOOKUP(B771,[9]GOK_DONOR!A:B,2,FALSE),"")</f>
        <v/>
      </c>
      <c r="P828" s="3"/>
      <c r="Q828" s="3" t="str">
        <f>IFERROR(VLOOKUP(B771,[9]LCDF!A:B,2,FALSE),"")</f>
        <v/>
      </c>
    </row>
    <row r="829" spans="1:17" ht="14.25" customHeight="1">
      <c r="A829" s="65" t="s">
        <v>5222</v>
      </c>
      <c r="B829" s="58" t="s">
        <v>5223</v>
      </c>
      <c r="C829" s="60" t="s">
        <v>5224</v>
      </c>
      <c r="D829" s="3"/>
      <c r="E829" s="3" t="str">
        <f>IFERROR(VLOOKUP(B772,[9]KV20!A:B,2,FALSE),"")</f>
        <v/>
      </c>
      <c r="F829" s="3"/>
      <c r="G829" s="66" t="str">
        <f>IFERROR(VLOOKUP(B772,[9]KDP!A:B,2,FALSE),"")</f>
        <v/>
      </c>
      <c r="H829" s="3"/>
      <c r="I829" s="3" t="str">
        <f>IFERROR(VLOOKUP(B772,[9]Climate!A:B,2,FALSE),"")</f>
        <v/>
      </c>
      <c r="J829" s="3"/>
      <c r="K829" s="3" t="str">
        <f>IFERROR(VLOOKUP(B772,[9]IMPL_AG!A:B,2,FALSE),"")</f>
        <v/>
      </c>
      <c r="L829" s="3"/>
      <c r="M829" s="3" t="str">
        <f>IFERROR(VLOOKUP(B772,[9]FIN_SYS!A:B,2,FALSE),"")</f>
        <v/>
      </c>
      <c r="N829" s="3"/>
      <c r="O829" s="3" t="str">
        <f>IFERROR(VLOOKUP(B772,[9]GOK_DONOR!A:B,2,FALSE),"")</f>
        <v/>
      </c>
      <c r="P829" s="3"/>
      <c r="Q829" s="3" t="str">
        <f>IFERROR(VLOOKUP(B772,[9]LCDF!A:B,2,FALSE),"")</f>
        <v/>
      </c>
    </row>
    <row r="830" spans="1:17" ht="14.25" customHeight="1">
      <c r="A830" s="65" t="s">
        <v>5225</v>
      </c>
      <c r="B830" s="58" t="s">
        <v>5226</v>
      </c>
      <c r="C830" s="60" t="s">
        <v>5227</v>
      </c>
      <c r="D830" s="3"/>
      <c r="E830" s="3" t="str">
        <f>IFERROR(VLOOKUP(B773,[9]KV20!A:B,2,FALSE),"")</f>
        <v/>
      </c>
      <c r="F830" s="3"/>
      <c r="G830" s="66" t="str">
        <f>IFERROR(VLOOKUP(B773,[9]KDP!A:B,2,FALSE),"")</f>
        <v/>
      </c>
      <c r="H830" s="3"/>
      <c r="I830" s="3" t="str">
        <f>IFERROR(VLOOKUP(B773,[9]Climate!A:B,2,FALSE),"")</f>
        <v/>
      </c>
      <c r="J830" s="3"/>
      <c r="K830" s="3" t="str">
        <f>IFERROR(VLOOKUP(B773,[9]IMPL_AG!A:B,2,FALSE),"")</f>
        <v/>
      </c>
      <c r="L830" s="3"/>
      <c r="M830" s="3" t="str">
        <f>IFERROR(VLOOKUP(B773,[9]FIN_SYS!A:B,2,FALSE),"")</f>
        <v/>
      </c>
      <c r="N830" s="3"/>
      <c r="O830" s="3" t="str">
        <f>IFERROR(VLOOKUP(B773,[9]GOK_DONOR!A:B,2,FALSE),"")</f>
        <v/>
      </c>
      <c r="P830" s="3"/>
      <c r="Q830" s="3" t="str">
        <f>IFERROR(VLOOKUP(B773,[9]LCDF!A:B,2,FALSE),"")</f>
        <v/>
      </c>
    </row>
    <row r="831" spans="1:17" ht="14.25" customHeight="1">
      <c r="A831" s="65" t="s">
        <v>5228</v>
      </c>
      <c r="B831" s="58" t="s">
        <v>5229</v>
      </c>
      <c r="C831" s="60" t="s">
        <v>5230</v>
      </c>
      <c r="D831" s="3"/>
      <c r="E831" s="3" t="str">
        <f>IFERROR(VLOOKUP(B774,[9]KV20!A:B,2,FALSE),"")</f>
        <v/>
      </c>
      <c r="F831" s="3"/>
      <c r="G831" s="66" t="str">
        <f>IFERROR(VLOOKUP(B774,[9]KDP!A:B,2,FALSE),"")</f>
        <v/>
      </c>
      <c r="H831" s="3"/>
      <c r="I831" s="3" t="str">
        <f>IFERROR(VLOOKUP(B774,[9]Climate!A:B,2,FALSE),"")</f>
        <v/>
      </c>
      <c r="J831" s="3"/>
      <c r="K831" s="3" t="str">
        <f>IFERROR(VLOOKUP(B774,[9]IMPL_AG!A:B,2,FALSE),"")</f>
        <v/>
      </c>
      <c r="L831" s="3"/>
      <c r="M831" s="3" t="str">
        <f>IFERROR(VLOOKUP(B774,[9]FIN_SYS!A:B,2,FALSE),"")</f>
        <v/>
      </c>
      <c r="N831" s="3"/>
      <c r="O831" s="3" t="str">
        <f>IFERROR(VLOOKUP(B774,[9]GOK_DONOR!A:B,2,FALSE),"")</f>
        <v/>
      </c>
      <c r="P831" s="3"/>
      <c r="Q831" s="3" t="str">
        <f>IFERROR(VLOOKUP(B774,[9]LCDF!A:B,2,FALSE),"")</f>
        <v/>
      </c>
    </row>
    <row r="832" spans="1:17" ht="14.25" customHeight="1">
      <c r="A832" s="65" t="s">
        <v>5231</v>
      </c>
      <c r="B832" s="58" t="s">
        <v>5232</v>
      </c>
      <c r="C832" s="60" t="s">
        <v>5233</v>
      </c>
      <c r="D832" s="3"/>
      <c r="E832" s="3" t="str">
        <f>IFERROR(VLOOKUP(B775,[9]KV20!A:B,2,FALSE),"")</f>
        <v/>
      </c>
      <c r="F832" s="3"/>
      <c r="G832" s="66" t="str">
        <f>IFERROR(VLOOKUP(B775,[9]KDP!A:B,2,FALSE),"")</f>
        <v/>
      </c>
      <c r="H832" s="3"/>
      <c r="I832" s="3" t="str">
        <f>IFERROR(VLOOKUP(B775,[9]Climate!A:B,2,FALSE),"")</f>
        <v/>
      </c>
      <c r="J832" s="3"/>
      <c r="K832" s="3" t="str">
        <f>IFERROR(VLOOKUP(B775,[9]IMPL_AG!A:B,2,FALSE),"")</f>
        <v/>
      </c>
      <c r="L832" s="3"/>
      <c r="M832" s="3" t="str">
        <f>IFERROR(VLOOKUP(B775,[9]FIN_SYS!A:B,2,FALSE),"")</f>
        <v/>
      </c>
      <c r="N832" s="3"/>
      <c r="O832" s="3" t="str">
        <f>IFERROR(VLOOKUP(B775,[9]GOK_DONOR!A:B,2,FALSE),"")</f>
        <v/>
      </c>
      <c r="P832" s="3"/>
      <c r="Q832" s="3" t="str">
        <f>IFERROR(VLOOKUP(B775,[9]LCDF!A:B,2,FALSE),"")</f>
        <v/>
      </c>
    </row>
    <row r="833" spans="1:17" ht="14.25" customHeight="1">
      <c r="A833" s="65" t="s">
        <v>5234</v>
      </c>
      <c r="B833" s="58" t="s">
        <v>5235</v>
      </c>
      <c r="C833" s="60" t="s">
        <v>534</v>
      </c>
      <c r="D833" s="3"/>
      <c r="E833" s="3" t="str">
        <f>IFERROR(VLOOKUP(B776,[9]KV20!A:B,2,FALSE),"")</f>
        <v/>
      </c>
      <c r="F833" s="3"/>
      <c r="G833" s="66" t="str">
        <f>IFERROR(VLOOKUP(B776,[9]KDP!A:B,2,FALSE),"")</f>
        <v/>
      </c>
      <c r="H833" s="3"/>
      <c r="I833" s="3" t="str">
        <f>IFERROR(VLOOKUP(B776,[9]Climate!A:B,2,FALSE),"")</f>
        <v/>
      </c>
      <c r="J833" s="3"/>
      <c r="K833" s="3" t="str">
        <f>IFERROR(VLOOKUP(B776,[9]IMPL_AG!A:B,2,FALSE),"")</f>
        <v/>
      </c>
      <c r="L833" s="3"/>
      <c r="M833" s="3" t="str">
        <f>IFERROR(VLOOKUP(B776,[9]FIN_SYS!A:B,2,FALSE),"")</f>
        <v/>
      </c>
      <c r="N833" s="3"/>
      <c r="O833" s="3" t="str">
        <f>IFERROR(VLOOKUP(B776,[9]GOK_DONOR!A:B,2,FALSE),"")</f>
        <v/>
      </c>
      <c r="P833" s="3"/>
      <c r="Q833" s="3" t="str">
        <f>IFERROR(VLOOKUP(B776,[9]LCDF!A:B,2,FALSE),"")</f>
        <v/>
      </c>
    </row>
    <row r="834" spans="1:17" ht="14.25" customHeight="1">
      <c r="A834" s="65" t="s">
        <v>5236</v>
      </c>
      <c r="B834" s="58" t="s">
        <v>5237</v>
      </c>
      <c r="C834" s="60" t="s">
        <v>5238</v>
      </c>
      <c r="D834" s="3"/>
      <c r="E834" s="3" t="str">
        <f>IFERROR(VLOOKUP(B777,[9]KV20!A:B,2,FALSE),"")</f>
        <v/>
      </c>
      <c r="F834" s="3"/>
      <c r="G834" s="66" t="str">
        <f>IFERROR(VLOOKUP(B777,[9]KDP!A:B,2,FALSE),"")</f>
        <v/>
      </c>
      <c r="H834" s="3"/>
      <c r="I834" s="3" t="str">
        <f>IFERROR(VLOOKUP(B777,[9]Climate!A:B,2,FALSE),"")</f>
        <v/>
      </c>
      <c r="J834" s="3"/>
      <c r="K834" s="3" t="str">
        <f>IFERROR(VLOOKUP(B777,[9]IMPL_AG!A:B,2,FALSE),"")</f>
        <v/>
      </c>
      <c r="L834" s="3"/>
      <c r="M834" s="3" t="str">
        <f>IFERROR(VLOOKUP(B777,[9]FIN_SYS!A:B,2,FALSE),"")</f>
        <v/>
      </c>
      <c r="N834" s="3"/>
      <c r="O834" s="3" t="str">
        <f>IFERROR(VLOOKUP(B777,[9]GOK_DONOR!A:B,2,FALSE),"")</f>
        <v/>
      </c>
      <c r="P834" s="3"/>
      <c r="Q834" s="3" t="str">
        <f>IFERROR(VLOOKUP(B777,[9]LCDF!A:B,2,FALSE),"")</f>
        <v/>
      </c>
    </row>
    <row r="835" spans="1:17" ht="14.25" customHeight="1">
      <c r="A835" s="65" t="s">
        <v>5239</v>
      </c>
      <c r="B835" s="58" t="s">
        <v>5240</v>
      </c>
      <c r="C835" s="60" t="s">
        <v>5241</v>
      </c>
      <c r="D835" s="3"/>
      <c r="E835" s="3" t="str">
        <f>IFERROR(VLOOKUP(B778,[9]KV20!A:B,2,FALSE),"")</f>
        <v/>
      </c>
      <c r="F835" s="3"/>
      <c r="G835" s="66" t="str">
        <f>IFERROR(VLOOKUP(B778,[9]KDP!A:B,2,FALSE),"")</f>
        <v/>
      </c>
      <c r="H835" s="3"/>
      <c r="I835" s="3" t="str">
        <f>IFERROR(VLOOKUP(B778,[9]Climate!A:B,2,FALSE),"")</f>
        <v/>
      </c>
      <c r="J835" s="3"/>
      <c r="K835" s="3" t="str">
        <f>IFERROR(VLOOKUP(B778,[9]IMPL_AG!A:B,2,FALSE),"")</f>
        <v/>
      </c>
      <c r="L835" s="3"/>
      <c r="M835" s="3" t="str">
        <f>IFERROR(VLOOKUP(B778,[9]FIN_SYS!A:B,2,FALSE),"")</f>
        <v/>
      </c>
      <c r="N835" s="3"/>
      <c r="O835" s="3" t="str">
        <f>IFERROR(VLOOKUP(B778,[9]GOK_DONOR!A:B,2,FALSE),"")</f>
        <v/>
      </c>
      <c r="P835" s="3"/>
      <c r="Q835" s="3" t="str">
        <f>IFERROR(VLOOKUP(B778,[9]LCDF!A:B,2,FALSE),"")</f>
        <v/>
      </c>
    </row>
    <row r="836" spans="1:17" ht="14.25" customHeight="1">
      <c r="A836" s="65" t="s">
        <v>5242</v>
      </c>
      <c r="B836" s="58" t="s">
        <v>5243</v>
      </c>
      <c r="C836" s="60" t="s">
        <v>5244</v>
      </c>
      <c r="D836" s="3"/>
      <c r="E836" s="3" t="str">
        <f>IFERROR(VLOOKUP(B779,[9]KV20!A:B,2,FALSE),"")</f>
        <v/>
      </c>
      <c r="F836" s="3"/>
      <c r="G836" s="66" t="str">
        <f>IFERROR(VLOOKUP(B779,[9]KDP!A:B,2,FALSE),"")</f>
        <v/>
      </c>
      <c r="H836" s="3"/>
      <c r="I836" s="3" t="str">
        <f>IFERROR(VLOOKUP(B779,[9]Climate!A:B,2,FALSE),"")</f>
        <v/>
      </c>
      <c r="J836" s="3"/>
      <c r="K836" s="3" t="str">
        <f>IFERROR(VLOOKUP(B779,[9]IMPL_AG!A:B,2,FALSE),"")</f>
        <v/>
      </c>
      <c r="L836" s="3"/>
      <c r="M836" s="3" t="str">
        <f>IFERROR(VLOOKUP(B779,[9]FIN_SYS!A:B,2,FALSE),"")</f>
        <v/>
      </c>
      <c r="N836" s="3"/>
      <c r="O836" s="3" t="str">
        <f>IFERROR(VLOOKUP(B779,[9]GOK_DONOR!A:B,2,FALSE),"")</f>
        <v/>
      </c>
      <c r="P836" s="3"/>
      <c r="Q836" s="3" t="str">
        <f>IFERROR(VLOOKUP(B779,[9]LCDF!A:B,2,FALSE),"")</f>
        <v/>
      </c>
    </row>
    <row r="837" spans="1:17" ht="14.25" customHeight="1">
      <c r="A837" s="65" t="s">
        <v>5245</v>
      </c>
      <c r="B837" s="58" t="s">
        <v>5246</v>
      </c>
      <c r="C837" s="60" t="s">
        <v>5247</v>
      </c>
      <c r="D837" s="3"/>
      <c r="E837" s="3" t="str">
        <f>IFERROR(VLOOKUP(B780,[9]KV20!A:B,2,FALSE),"")</f>
        <v/>
      </c>
      <c r="F837" s="3"/>
      <c r="G837" s="66" t="str">
        <f>IFERROR(VLOOKUP(B780,[9]KDP!A:B,2,FALSE),"")</f>
        <v/>
      </c>
      <c r="H837" s="3"/>
      <c r="I837" s="3" t="str">
        <f>IFERROR(VLOOKUP(B780,[9]Climate!A:B,2,FALSE),"")</f>
        <v/>
      </c>
      <c r="J837" s="3"/>
      <c r="K837" s="3" t="str">
        <f>IFERROR(VLOOKUP(B780,[9]IMPL_AG!A:B,2,FALSE),"")</f>
        <v/>
      </c>
      <c r="L837" s="3"/>
      <c r="M837" s="3" t="str">
        <f>IFERROR(VLOOKUP(B780,[9]FIN_SYS!A:B,2,FALSE),"")</f>
        <v/>
      </c>
      <c r="N837" s="3"/>
      <c r="O837" s="3" t="str">
        <f>IFERROR(VLOOKUP(B780,[9]GOK_DONOR!A:B,2,FALSE),"")</f>
        <v/>
      </c>
      <c r="P837" s="3"/>
      <c r="Q837" s="3" t="str">
        <f>IFERROR(VLOOKUP(B780,[9]LCDF!A:B,2,FALSE),"")</f>
        <v/>
      </c>
    </row>
    <row r="838" spans="1:17" ht="14.25" customHeight="1">
      <c r="A838" s="65" t="s">
        <v>5248</v>
      </c>
      <c r="B838" s="58" t="s">
        <v>5249</v>
      </c>
      <c r="C838" s="60" t="s">
        <v>5250</v>
      </c>
      <c r="D838" s="3"/>
      <c r="E838" s="3" t="str">
        <f>IFERROR(VLOOKUP(B781,[9]KV20!A:B,2,FALSE),"")</f>
        <v/>
      </c>
      <c r="F838" s="3"/>
      <c r="G838" s="66" t="str">
        <f>IFERROR(VLOOKUP(B781,[9]KDP!A:B,2,FALSE),"")</f>
        <v/>
      </c>
      <c r="H838" s="3"/>
      <c r="I838" s="3" t="str">
        <f>IFERROR(VLOOKUP(B781,[9]Climate!A:B,2,FALSE),"")</f>
        <v/>
      </c>
      <c r="J838" s="3"/>
      <c r="K838" s="3" t="str">
        <f>IFERROR(VLOOKUP(B781,[9]IMPL_AG!A:B,2,FALSE),"")</f>
        <v/>
      </c>
      <c r="L838" s="3"/>
      <c r="M838" s="3" t="str">
        <f>IFERROR(VLOOKUP(B781,[9]FIN_SYS!A:B,2,FALSE),"")</f>
        <v/>
      </c>
      <c r="N838" s="3"/>
      <c r="O838" s="3" t="str">
        <f>IFERROR(VLOOKUP(B781,[9]GOK_DONOR!A:B,2,FALSE),"")</f>
        <v/>
      </c>
      <c r="P838" s="3"/>
      <c r="Q838" s="3" t="str">
        <f>IFERROR(VLOOKUP(B781,[9]LCDF!A:B,2,FALSE),"")</f>
        <v/>
      </c>
    </row>
    <row r="839" spans="1:17" ht="14.25" customHeight="1">
      <c r="A839" s="65" t="s">
        <v>5251</v>
      </c>
      <c r="B839" s="58" t="s">
        <v>5252</v>
      </c>
      <c r="C839" s="60" t="s">
        <v>5253</v>
      </c>
      <c r="D839" s="3"/>
      <c r="E839" s="3" t="str">
        <f>IFERROR(VLOOKUP(B782,[9]KV20!A:B,2,FALSE),"")</f>
        <v/>
      </c>
      <c r="F839" s="3"/>
      <c r="G839" s="66" t="str">
        <f>IFERROR(VLOOKUP(B782,[9]KDP!A:B,2,FALSE),"")</f>
        <v/>
      </c>
      <c r="H839" s="3"/>
      <c r="I839" s="3" t="str">
        <f>IFERROR(VLOOKUP(B782,[9]Climate!A:B,2,FALSE),"")</f>
        <v/>
      </c>
      <c r="J839" s="3"/>
      <c r="K839" s="3" t="str">
        <f>IFERROR(VLOOKUP(B782,[9]IMPL_AG!A:B,2,FALSE),"")</f>
        <v/>
      </c>
      <c r="L839" s="3"/>
      <c r="M839" s="3" t="str">
        <f>IFERROR(VLOOKUP(B782,[9]FIN_SYS!A:B,2,FALSE),"")</f>
        <v/>
      </c>
      <c r="N839" s="3"/>
      <c r="O839" s="3" t="str">
        <f>IFERROR(VLOOKUP(B782,[9]GOK_DONOR!A:B,2,FALSE),"")</f>
        <v/>
      </c>
      <c r="P839" s="3"/>
      <c r="Q839" s="3" t="str">
        <f>IFERROR(VLOOKUP(B782,[9]LCDF!A:B,2,FALSE),"")</f>
        <v/>
      </c>
    </row>
    <row r="840" spans="1:17" ht="14.25" customHeight="1">
      <c r="A840" s="67" t="s">
        <v>5254</v>
      </c>
      <c r="B840" s="100" t="s">
        <v>5255</v>
      </c>
      <c r="C840" s="101" t="s">
        <v>5256</v>
      </c>
      <c r="D840" s="3"/>
      <c r="E840" s="3" t="str">
        <f>IFERROR(VLOOKUP(B783,[9]KV20!A:B,2,FALSE),"")</f>
        <v/>
      </c>
      <c r="F840" s="3"/>
      <c r="G840" s="66" t="str">
        <f>IFERROR(VLOOKUP(B783,[9]KDP!A:B,2,FALSE),"")</f>
        <v/>
      </c>
      <c r="H840" s="3"/>
      <c r="I840" s="3" t="str">
        <f>IFERROR(VLOOKUP(B783,[9]Climate!A:B,2,FALSE),"")</f>
        <v/>
      </c>
      <c r="J840" s="3"/>
      <c r="K840" s="3" t="str">
        <f>IFERROR(VLOOKUP(B783,[9]IMPL_AG!A:B,2,FALSE),"")</f>
        <v/>
      </c>
      <c r="L840" s="3"/>
      <c r="M840" s="3" t="str">
        <f>IFERROR(VLOOKUP(B783,[9]FIN_SYS!A:B,2,FALSE),"")</f>
        <v/>
      </c>
      <c r="N840" s="3"/>
      <c r="O840" s="3" t="str">
        <f>IFERROR(VLOOKUP(B783,[9]GOK_DONOR!A:B,2,FALSE),"")</f>
        <v/>
      </c>
      <c r="P840" s="3"/>
      <c r="Q840" s="3" t="str">
        <f>IFERROR(VLOOKUP(B783,[9]LCDF!A:B,2,FALSE),"")</f>
        <v/>
      </c>
    </row>
    <row r="841" spans="1:17" ht="14.25" customHeight="1">
      <c r="A841" s="65" t="s">
        <v>5257</v>
      </c>
      <c r="B841" s="58" t="s">
        <v>5258</v>
      </c>
      <c r="C841" s="60" t="s">
        <v>5259</v>
      </c>
      <c r="D841" s="3"/>
      <c r="E841" s="3" t="str">
        <f>IFERROR(VLOOKUP(B785,[9]KV20!A:B,2,FALSE),"")</f>
        <v/>
      </c>
      <c r="F841" s="3"/>
      <c r="G841" s="66" t="str">
        <f>IFERROR(VLOOKUP(B785,[9]KDP!A:B,2,FALSE),"")</f>
        <v/>
      </c>
      <c r="H841" s="3"/>
      <c r="I841" s="3" t="str">
        <f>IFERROR(VLOOKUP(B785,[9]Climate!A:B,2,FALSE),"")</f>
        <v/>
      </c>
      <c r="J841" s="3"/>
      <c r="K841" s="3" t="str">
        <f>IFERROR(VLOOKUP(B785,[9]IMPL_AG!A:B,2,FALSE),"")</f>
        <v/>
      </c>
      <c r="L841" s="3"/>
      <c r="M841" s="3" t="str">
        <f>IFERROR(VLOOKUP(B785,[9]FIN_SYS!A:B,2,FALSE),"")</f>
        <v/>
      </c>
      <c r="N841" s="3"/>
      <c r="O841" s="3" t="str">
        <f>IFERROR(VLOOKUP(B785,[9]GOK_DONOR!A:B,2,FALSE),"")</f>
        <v/>
      </c>
      <c r="P841" s="3"/>
      <c r="Q841" s="3" t="str">
        <f>IFERROR(VLOOKUP(B785,[9]LCDF!A:B,2,FALSE),"")</f>
        <v/>
      </c>
    </row>
    <row r="842" spans="1:17" ht="14.25" customHeight="1">
      <c r="A842" s="65" t="s">
        <v>5260</v>
      </c>
      <c r="B842" s="58" t="s">
        <v>5261</v>
      </c>
      <c r="C842" s="60" t="s">
        <v>5262</v>
      </c>
      <c r="D842" s="3"/>
      <c r="E842" s="3" t="str">
        <f>IFERROR(VLOOKUP(B786,[9]KV20!A:B,2,FALSE),"")</f>
        <v/>
      </c>
      <c r="F842" s="3"/>
      <c r="G842" s="66" t="str">
        <f>IFERROR(VLOOKUP(B786,[9]KDP!A:B,2,FALSE),"")</f>
        <v/>
      </c>
      <c r="H842" s="3"/>
      <c r="I842" s="3" t="str">
        <f>IFERROR(VLOOKUP(B786,[9]Climate!A:B,2,FALSE),"")</f>
        <v/>
      </c>
      <c r="J842" s="3"/>
      <c r="K842" s="3" t="str">
        <f>IFERROR(VLOOKUP(B786,[9]IMPL_AG!A:B,2,FALSE),"")</f>
        <v/>
      </c>
      <c r="L842" s="3"/>
      <c r="M842" s="3" t="str">
        <f>IFERROR(VLOOKUP(B786,[9]FIN_SYS!A:B,2,FALSE),"")</f>
        <v/>
      </c>
      <c r="N842" s="3"/>
      <c r="O842" s="3" t="str">
        <f>IFERROR(VLOOKUP(B786,[9]GOK_DONOR!A:B,2,FALSE),"")</f>
        <v/>
      </c>
      <c r="P842" s="3"/>
      <c r="Q842" s="3" t="str">
        <f>IFERROR(VLOOKUP(B786,[9]LCDF!A:B,2,FALSE),"")</f>
        <v/>
      </c>
    </row>
    <row r="843" spans="1:17" ht="14.25" customHeight="1">
      <c r="A843" s="65" t="s">
        <v>5263</v>
      </c>
      <c r="B843" s="58" t="s">
        <v>5264</v>
      </c>
      <c r="C843" s="60" t="s">
        <v>5265</v>
      </c>
      <c r="D843" s="3"/>
      <c r="E843" s="3" t="str">
        <f>IFERROR(VLOOKUP(B787,[9]KV20!A:B,2,FALSE),"")</f>
        <v/>
      </c>
      <c r="F843" s="3"/>
      <c r="G843" s="66" t="str">
        <f>IFERROR(VLOOKUP(B787,[9]KDP!A:B,2,FALSE),"")</f>
        <v/>
      </c>
      <c r="H843" s="3"/>
      <c r="I843" s="3" t="str">
        <f>IFERROR(VLOOKUP(B787,[9]Climate!A:B,2,FALSE),"")</f>
        <v/>
      </c>
      <c r="J843" s="3"/>
      <c r="K843" s="3" t="str">
        <f>IFERROR(VLOOKUP(B787,[9]IMPL_AG!A:B,2,FALSE),"")</f>
        <v/>
      </c>
      <c r="L843" s="3"/>
      <c r="M843" s="3" t="str">
        <f>IFERROR(VLOOKUP(B787,[9]FIN_SYS!A:B,2,FALSE),"")</f>
        <v/>
      </c>
      <c r="N843" s="3"/>
      <c r="O843" s="3" t="str">
        <f>IFERROR(VLOOKUP(B787,[9]GOK_DONOR!A:B,2,FALSE),"")</f>
        <v/>
      </c>
      <c r="P843" s="3"/>
      <c r="Q843" s="3" t="str">
        <f>IFERROR(VLOOKUP(B787,[9]LCDF!A:B,2,FALSE),"")</f>
        <v/>
      </c>
    </row>
    <row r="844" spans="1:17" ht="14.25" customHeight="1">
      <c r="A844" s="65" t="s">
        <v>5266</v>
      </c>
      <c r="B844" s="58" t="s">
        <v>5267</v>
      </c>
      <c r="C844" s="60" t="s">
        <v>5268</v>
      </c>
      <c r="D844" s="3"/>
      <c r="E844" s="3" t="str">
        <f>IFERROR(VLOOKUP(B788,[9]KV20!A:B,2,FALSE),"")</f>
        <v/>
      </c>
      <c r="F844" s="3"/>
      <c r="G844" s="66" t="str">
        <f>IFERROR(VLOOKUP(B788,[9]KDP!A:B,2,FALSE),"")</f>
        <v/>
      </c>
      <c r="H844" s="3"/>
      <c r="I844" s="3" t="str">
        <f>IFERROR(VLOOKUP(B788,[9]Climate!A:B,2,FALSE),"")</f>
        <v/>
      </c>
      <c r="J844" s="3"/>
      <c r="K844" s="3" t="str">
        <f>IFERROR(VLOOKUP(B788,[9]IMPL_AG!A:B,2,FALSE),"")</f>
        <v/>
      </c>
      <c r="L844" s="3"/>
      <c r="M844" s="3" t="str">
        <f>IFERROR(VLOOKUP(B788,[9]FIN_SYS!A:B,2,FALSE),"")</f>
        <v/>
      </c>
      <c r="N844" s="3"/>
      <c r="O844" s="3" t="str">
        <f>IFERROR(VLOOKUP(B788,[9]GOK_DONOR!A:B,2,FALSE),"")</f>
        <v/>
      </c>
      <c r="P844" s="3"/>
      <c r="Q844" s="3" t="str">
        <f>IFERROR(VLOOKUP(B788,[9]LCDF!A:B,2,FALSE),"")</f>
        <v/>
      </c>
    </row>
    <row r="845" spans="1:17" ht="14.25" customHeight="1">
      <c r="A845" s="65" t="s">
        <v>5269</v>
      </c>
      <c r="B845" s="58" t="s">
        <v>5270</v>
      </c>
      <c r="C845" s="60" t="s">
        <v>5271</v>
      </c>
      <c r="D845" s="3"/>
      <c r="E845" s="3" t="str">
        <f>IFERROR(VLOOKUP(B789,[9]KV20!A:B,2,FALSE),"")</f>
        <v/>
      </c>
      <c r="F845" s="3"/>
      <c r="G845" s="66" t="str">
        <f>IFERROR(VLOOKUP(B789,[9]KDP!A:B,2,FALSE),"")</f>
        <v/>
      </c>
      <c r="H845" s="3"/>
      <c r="I845" s="3" t="str">
        <f>IFERROR(VLOOKUP(B789,[9]Climate!A:B,2,FALSE),"")</f>
        <v/>
      </c>
      <c r="J845" s="3"/>
      <c r="K845" s="3" t="str">
        <f>IFERROR(VLOOKUP(B789,[9]IMPL_AG!A:B,2,FALSE),"")</f>
        <v/>
      </c>
      <c r="L845" s="3"/>
      <c r="M845" s="3" t="str">
        <f>IFERROR(VLOOKUP(B789,[9]FIN_SYS!A:B,2,FALSE),"")</f>
        <v/>
      </c>
      <c r="N845" s="3"/>
      <c r="O845" s="3" t="str">
        <f>IFERROR(VLOOKUP(B789,[9]GOK_DONOR!A:B,2,FALSE),"")</f>
        <v/>
      </c>
      <c r="P845" s="3"/>
      <c r="Q845" s="3" t="str">
        <f>IFERROR(VLOOKUP(B789,[9]LCDF!A:B,2,FALSE),"")</f>
        <v/>
      </c>
    </row>
    <row r="846" spans="1:17" ht="14.25" customHeight="1">
      <c r="A846" s="65" t="s">
        <v>5272</v>
      </c>
      <c r="B846" s="58" t="s">
        <v>5273</v>
      </c>
      <c r="C846" s="60" t="s">
        <v>5274</v>
      </c>
      <c r="D846" s="3"/>
      <c r="E846" s="3" t="str">
        <f>IFERROR(VLOOKUP(B790,[9]KV20!A:B,2,FALSE),"")</f>
        <v/>
      </c>
      <c r="F846" s="3"/>
      <c r="G846" s="66" t="str">
        <f>IFERROR(VLOOKUP(B790,[9]KDP!A:B,2,FALSE),"")</f>
        <v/>
      </c>
      <c r="H846" s="3"/>
      <c r="I846" s="3" t="str">
        <f>IFERROR(VLOOKUP(B790,[9]Climate!A:B,2,FALSE),"")</f>
        <v/>
      </c>
      <c r="J846" s="3"/>
      <c r="K846" s="3" t="str">
        <f>IFERROR(VLOOKUP(B790,[9]IMPL_AG!A:B,2,FALSE),"")</f>
        <v/>
      </c>
      <c r="L846" s="3"/>
      <c r="M846" s="3" t="str">
        <f>IFERROR(VLOOKUP(B790,[9]FIN_SYS!A:B,2,FALSE),"")</f>
        <v/>
      </c>
      <c r="N846" s="3"/>
      <c r="O846" s="3" t="str">
        <f>IFERROR(VLOOKUP(B790,[9]GOK_DONOR!A:B,2,FALSE),"")</f>
        <v/>
      </c>
      <c r="P846" s="3"/>
      <c r="Q846" s="3" t="str">
        <f>IFERROR(VLOOKUP(B790,[9]LCDF!A:B,2,FALSE),"")</f>
        <v/>
      </c>
    </row>
    <row r="847" spans="1:17" ht="14.25" customHeight="1">
      <c r="A847" s="65" t="s">
        <v>5275</v>
      </c>
      <c r="B847" s="58" t="s">
        <v>5276</v>
      </c>
      <c r="C847" s="60" t="s">
        <v>5277</v>
      </c>
      <c r="D847" s="3"/>
      <c r="E847" s="3" t="str">
        <f>IFERROR(VLOOKUP(B791,[9]KV20!A:B,2,FALSE),"")</f>
        <v/>
      </c>
      <c r="F847" s="3"/>
      <c r="G847" s="66" t="str">
        <f>IFERROR(VLOOKUP(B791,[9]KDP!A:B,2,FALSE),"")</f>
        <v/>
      </c>
      <c r="H847" s="3"/>
      <c r="I847" s="3" t="str">
        <f>IFERROR(VLOOKUP(B791,[9]Climate!A:B,2,FALSE),"")</f>
        <v/>
      </c>
      <c r="J847" s="3"/>
      <c r="K847" s="3" t="str">
        <f>IFERROR(VLOOKUP(B791,[9]IMPL_AG!A:B,2,FALSE),"")</f>
        <v/>
      </c>
      <c r="L847" s="3"/>
      <c r="M847" s="3" t="str">
        <f>IFERROR(VLOOKUP(B791,[9]FIN_SYS!A:B,2,FALSE),"")</f>
        <v/>
      </c>
      <c r="N847" s="3"/>
      <c r="O847" s="3" t="str">
        <f>IFERROR(VLOOKUP(B791,[9]GOK_DONOR!A:B,2,FALSE),"")</f>
        <v/>
      </c>
      <c r="P847" s="3"/>
      <c r="Q847" s="3" t="str">
        <f>IFERROR(VLOOKUP(B791,[9]LCDF!A:B,2,FALSE),"")</f>
        <v/>
      </c>
    </row>
    <row r="848" spans="1:17" ht="14.25" customHeight="1">
      <c r="A848" s="65" t="s">
        <v>5278</v>
      </c>
      <c r="B848" s="58" t="s">
        <v>5279</v>
      </c>
      <c r="C848" s="60" t="s">
        <v>5280</v>
      </c>
      <c r="D848" s="3"/>
      <c r="E848" s="3" t="str">
        <f>IFERROR(VLOOKUP(B792,[9]KV20!A:B,2,FALSE),"")</f>
        <v/>
      </c>
      <c r="F848" s="3"/>
      <c r="G848" s="66" t="str">
        <f>IFERROR(VLOOKUP(B792,[9]KDP!A:B,2,FALSE),"")</f>
        <v/>
      </c>
      <c r="H848" s="3"/>
      <c r="I848" s="3" t="str">
        <f>IFERROR(VLOOKUP(B792,[9]Climate!A:B,2,FALSE),"")</f>
        <v/>
      </c>
      <c r="J848" s="3"/>
      <c r="K848" s="3" t="str">
        <f>IFERROR(VLOOKUP(B792,[9]IMPL_AG!A:B,2,FALSE),"")</f>
        <v/>
      </c>
      <c r="L848" s="3"/>
      <c r="M848" s="3" t="str">
        <f>IFERROR(VLOOKUP(B792,[9]FIN_SYS!A:B,2,FALSE),"")</f>
        <v/>
      </c>
      <c r="N848" s="3"/>
      <c r="O848" s="3" t="str">
        <f>IFERROR(VLOOKUP(B792,[9]GOK_DONOR!A:B,2,FALSE),"")</f>
        <v/>
      </c>
      <c r="P848" s="3"/>
      <c r="Q848" s="3" t="str">
        <f>IFERROR(VLOOKUP(B792,[9]LCDF!A:B,2,FALSE),"")</f>
        <v/>
      </c>
    </row>
    <row r="849" spans="1:17" ht="14.25" customHeight="1">
      <c r="A849" s="65" t="s">
        <v>5281</v>
      </c>
      <c r="B849" s="58" t="s">
        <v>5282</v>
      </c>
      <c r="C849" s="60" t="s">
        <v>5283</v>
      </c>
      <c r="D849" s="3"/>
      <c r="E849" s="3" t="str">
        <f>IFERROR(VLOOKUP(B793,[9]KV20!A:B,2,FALSE),"")</f>
        <v/>
      </c>
      <c r="F849" s="3"/>
      <c r="G849" s="66" t="str">
        <f>IFERROR(VLOOKUP(B793,[9]KDP!A:B,2,FALSE),"")</f>
        <v/>
      </c>
      <c r="H849" s="3"/>
      <c r="I849" s="3" t="str">
        <f>IFERROR(VLOOKUP(B793,[9]Climate!A:B,2,FALSE),"")</f>
        <v/>
      </c>
      <c r="J849" s="3"/>
      <c r="K849" s="3" t="str">
        <f>IFERROR(VLOOKUP(B793,[9]IMPL_AG!A:B,2,FALSE),"")</f>
        <v/>
      </c>
      <c r="L849" s="3"/>
      <c r="M849" s="3" t="str">
        <f>IFERROR(VLOOKUP(B793,[9]FIN_SYS!A:B,2,FALSE),"")</f>
        <v/>
      </c>
      <c r="N849" s="3"/>
      <c r="O849" s="3" t="str">
        <f>IFERROR(VLOOKUP(B793,[9]GOK_DONOR!A:B,2,FALSE),"")</f>
        <v/>
      </c>
      <c r="P849" s="3"/>
      <c r="Q849" s="3" t="str">
        <f>IFERROR(VLOOKUP(B793,[9]LCDF!A:B,2,FALSE),"")</f>
        <v/>
      </c>
    </row>
    <row r="850" spans="1:17" ht="14.25" customHeight="1">
      <c r="A850" s="65" t="s">
        <v>5284</v>
      </c>
      <c r="B850" s="58" t="s">
        <v>5285</v>
      </c>
      <c r="C850" s="60" t="s">
        <v>5286</v>
      </c>
      <c r="D850" s="3"/>
      <c r="E850" s="3" t="str">
        <f>IFERROR(VLOOKUP(B794,[9]KV20!A:B,2,FALSE),"")</f>
        <v/>
      </c>
      <c r="F850" s="3"/>
      <c r="G850" s="66" t="str">
        <f>IFERROR(VLOOKUP(B794,[9]KDP!A:B,2,FALSE),"")</f>
        <v/>
      </c>
      <c r="H850" s="3"/>
      <c r="I850" s="3" t="str">
        <f>IFERROR(VLOOKUP(B794,[9]Climate!A:B,2,FALSE),"")</f>
        <v/>
      </c>
      <c r="J850" s="3"/>
      <c r="K850" s="3" t="str">
        <f>IFERROR(VLOOKUP(B794,[9]IMPL_AG!A:B,2,FALSE),"")</f>
        <v/>
      </c>
      <c r="L850" s="3"/>
      <c r="M850" s="3" t="str">
        <f>IFERROR(VLOOKUP(B794,[9]FIN_SYS!A:B,2,FALSE),"")</f>
        <v/>
      </c>
      <c r="N850" s="3"/>
      <c r="O850" s="3" t="str">
        <f>IFERROR(VLOOKUP(B794,[9]GOK_DONOR!A:B,2,FALSE),"")</f>
        <v/>
      </c>
      <c r="P850" s="3"/>
      <c r="Q850" s="3" t="str">
        <f>IFERROR(VLOOKUP(B794,[9]LCDF!A:B,2,FALSE),"")</f>
        <v/>
      </c>
    </row>
    <row r="851" spans="1:17" ht="14.25" customHeight="1">
      <c r="A851" s="65" t="s">
        <v>5287</v>
      </c>
      <c r="B851" s="58" t="s">
        <v>5288</v>
      </c>
      <c r="C851" s="60" t="s">
        <v>5289</v>
      </c>
      <c r="D851" s="3"/>
      <c r="E851" s="3" t="str">
        <f>IFERROR(VLOOKUP(B796,[9]KV20!A:B,2,FALSE),"")</f>
        <v/>
      </c>
      <c r="F851" s="3"/>
      <c r="G851" s="66" t="str">
        <f>IFERROR(VLOOKUP(B796,[9]KDP!A:B,2,FALSE),"")</f>
        <v/>
      </c>
      <c r="H851" s="3"/>
      <c r="I851" s="3" t="str">
        <f>IFERROR(VLOOKUP(B796,[9]Climate!A:B,2,FALSE),"")</f>
        <v/>
      </c>
      <c r="J851" s="3"/>
      <c r="K851" s="3" t="str">
        <f>IFERROR(VLOOKUP(B796,[9]IMPL_AG!A:B,2,FALSE),"")</f>
        <v/>
      </c>
      <c r="L851" s="3"/>
      <c r="M851" s="3" t="str">
        <f>IFERROR(VLOOKUP(B796,[9]FIN_SYS!A:B,2,FALSE),"")</f>
        <v/>
      </c>
      <c r="N851" s="3"/>
      <c r="O851" s="3" t="str">
        <f>IFERROR(VLOOKUP(B796,[9]GOK_DONOR!A:B,2,FALSE),"")</f>
        <v/>
      </c>
      <c r="P851" s="3"/>
      <c r="Q851" s="3" t="str">
        <f>IFERROR(VLOOKUP(B796,[9]LCDF!A:B,2,FALSE),"")</f>
        <v/>
      </c>
    </row>
    <row r="852" spans="1:17" ht="14.25" customHeight="1">
      <c r="A852" s="65" t="s">
        <v>5290</v>
      </c>
      <c r="B852" s="58" t="s">
        <v>5291</v>
      </c>
      <c r="C852" s="60" t="s">
        <v>5277</v>
      </c>
      <c r="D852" s="3"/>
      <c r="E852" s="3" t="str">
        <f>IFERROR(VLOOKUP(B797,[9]KV20!A:B,2,FALSE),"")</f>
        <v/>
      </c>
      <c r="F852" s="3"/>
      <c r="G852" s="66" t="str">
        <f>IFERROR(VLOOKUP(B797,[9]KDP!A:B,2,FALSE),"")</f>
        <v/>
      </c>
      <c r="H852" s="3"/>
      <c r="I852" s="3" t="str">
        <f>IFERROR(VLOOKUP(B797,[9]Climate!A:B,2,FALSE),"")</f>
        <v/>
      </c>
      <c r="J852" s="3"/>
      <c r="K852" s="3" t="str">
        <f>IFERROR(VLOOKUP(B797,[9]IMPL_AG!A:B,2,FALSE),"")</f>
        <v/>
      </c>
      <c r="L852" s="3"/>
      <c r="M852" s="3" t="str">
        <f>IFERROR(VLOOKUP(B797,[9]FIN_SYS!A:B,2,FALSE),"")</f>
        <v/>
      </c>
      <c r="N852" s="3"/>
      <c r="O852" s="3" t="str">
        <f>IFERROR(VLOOKUP(B797,[9]GOK_DONOR!A:B,2,FALSE),"")</f>
        <v/>
      </c>
      <c r="P852" s="3"/>
      <c r="Q852" s="3" t="str">
        <f>IFERROR(VLOOKUP(B797,[9]LCDF!A:B,2,FALSE),"")</f>
        <v/>
      </c>
    </row>
    <row r="853" spans="1:17" ht="14.25" customHeight="1">
      <c r="A853" s="65" t="s">
        <v>5292</v>
      </c>
      <c r="B853" s="58" t="s">
        <v>5293</v>
      </c>
      <c r="C853" s="60" t="s">
        <v>5294</v>
      </c>
      <c r="D853" s="3"/>
      <c r="E853" s="3" t="str">
        <f>IFERROR(VLOOKUP(B798,[9]KV20!A:B,2,FALSE),"")</f>
        <v/>
      </c>
      <c r="F853" s="3"/>
      <c r="G853" s="66" t="str">
        <f>IFERROR(VLOOKUP(B798,[9]KDP!A:B,2,FALSE),"")</f>
        <v/>
      </c>
      <c r="H853" s="3"/>
      <c r="I853" s="3" t="str">
        <f>IFERROR(VLOOKUP(B798,[9]Climate!A:B,2,FALSE),"")</f>
        <v/>
      </c>
      <c r="J853" s="3"/>
      <c r="K853" s="3" t="str">
        <f>IFERROR(VLOOKUP(B798,[9]IMPL_AG!A:B,2,FALSE),"")</f>
        <v/>
      </c>
      <c r="L853" s="3"/>
      <c r="M853" s="3" t="str">
        <f>IFERROR(VLOOKUP(B798,[9]FIN_SYS!A:B,2,FALSE),"")</f>
        <v/>
      </c>
      <c r="N853" s="3"/>
      <c r="O853" s="3" t="str">
        <f>IFERROR(VLOOKUP(B798,[9]GOK_DONOR!A:B,2,FALSE),"")</f>
        <v/>
      </c>
      <c r="P853" s="3"/>
      <c r="Q853" s="3" t="str">
        <f>IFERROR(VLOOKUP(B798,[9]LCDF!A:B,2,FALSE),"")</f>
        <v/>
      </c>
    </row>
    <row r="854" spans="1:17" ht="14.25" customHeight="1">
      <c r="A854" s="65" t="s">
        <v>5295</v>
      </c>
      <c r="B854" s="58" t="s">
        <v>5296</v>
      </c>
      <c r="C854" s="60" t="s">
        <v>5297</v>
      </c>
      <c r="D854" s="3"/>
      <c r="E854" s="3" t="str">
        <f>IFERROR(VLOOKUP(B799,[9]KV20!A:B,2,FALSE),"")</f>
        <v/>
      </c>
      <c r="F854" s="3"/>
      <c r="G854" s="66" t="str">
        <f>IFERROR(VLOOKUP(B799,[9]KDP!A:B,2,FALSE),"")</f>
        <v/>
      </c>
      <c r="H854" s="3"/>
      <c r="I854" s="3" t="str">
        <f>IFERROR(VLOOKUP(B799,[9]Climate!A:B,2,FALSE),"")</f>
        <v/>
      </c>
      <c r="J854" s="3"/>
      <c r="K854" s="3" t="str">
        <f>IFERROR(VLOOKUP(B799,[9]IMPL_AG!A:B,2,FALSE),"")</f>
        <v/>
      </c>
      <c r="L854" s="3"/>
      <c r="M854" s="3" t="str">
        <f>IFERROR(VLOOKUP(B799,[9]FIN_SYS!A:B,2,FALSE),"")</f>
        <v/>
      </c>
      <c r="N854" s="3"/>
      <c r="O854" s="3" t="str">
        <f>IFERROR(VLOOKUP(B799,[9]GOK_DONOR!A:B,2,FALSE),"")</f>
        <v/>
      </c>
      <c r="P854" s="3"/>
      <c r="Q854" s="3" t="str">
        <f>IFERROR(VLOOKUP(B799,[9]LCDF!A:B,2,FALSE),"")</f>
        <v/>
      </c>
    </row>
    <row r="855" spans="1:17" ht="14.25" customHeight="1">
      <c r="A855" s="65" t="s">
        <v>5298</v>
      </c>
      <c r="B855" s="58" t="s">
        <v>5299</v>
      </c>
      <c r="C855" s="60" t="s">
        <v>5300</v>
      </c>
      <c r="D855" s="3"/>
      <c r="E855" s="3" t="str">
        <f>IFERROR(VLOOKUP(B800,[9]KV20!A:B,2,FALSE),"")</f>
        <v/>
      </c>
      <c r="F855" s="3"/>
      <c r="G855" s="66" t="str">
        <f>IFERROR(VLOOKUP(B800,[9]KDP!A:B,2,FALSE),"")</f>
        <v/>
      </c>
      <c r="H855" s="3"/>
      <c r="I855" s="3" t="str">
        <f>IFERROR(VLOOKUP(B800,[9]Climate!A:B,2,FALSE),"")</f>
        <v/>
      </c>
      <c r="J855" s="3"/>
      <c r="K855" s="3" t="str">
        <f>IFERROR(VLOOKUP(B800,[9]IMPL_AG!A:B,2,FALSE),"")</f>
        <v/>
      </c>
      <c r="L855" s="3"/>
      <c r="M855" s="3" t="str">
        <f>IFERROR(VLOOKUP(B800,[9]FIN_SYS!A:B,2,FALSE),"")</f>
        <v/>
      </c>
      <c r="N855" s="3"/>
      <c r="O855" s="3" t="str">
        <f>IFERROR(VLOOKUP(B800,[9]GOK_DONOR!A:B,2,FALSE),"")</f>
        <v/>
      </c>
      <c r="P855" s="3"/>
      <c r="Q855" s="3" t="str">
        <f>IFERROR(VLOOKUP(B800,[9]LCDF!A:B,2,FALSE),"")</f>
        <v/>
      </c>
    </row>
    <row r="856" spans="1:17" ht="14.25" customHeight="1">
      <c r="A856" s="65" t="s">
        <v>5301</v>
      </c>
      <c r="B856" s="58" t="s">
        <v>5302</v>
      </c>
      <c r="C856" s="60" t="s">
        <v>5303</v>
      </c>
      <c r="D856" s="3"/>
      <c r="E856" s="3" t="str">
        <f>IFERROR(VLOOKUP(B801,[9]KV20!A:B,2,FALSE),"")</f>
        <v/>
      </c>
      <c r="F856" s="3"/>
      <c r="G856" s="66" t="str">
        <f>IFERROR(VLOOKUP(B801,[9]KDP!A:B,2,FALSE),"")</f>
        <v/>
      </c>
      <c r="H856" s="3"/>
      <c r="I856" s="3" t="str">
        <f>IFERROR(VLOOKUP(B801,[9]Climate!A:B,2,FALSE),"")</f>
        <v/>
      </c>
      <c r="J856" s="3"/>
      <c r="K856" s="3" t="str">
        <f>IFERROR(VLOOKUP(B801,[9]IMPL_AG!A:B,2,FALSE),"")</f>
        <v/>
      </c>
      <c r="L856" s="3"/>
      <c r="M856" s="3" t="str">
        <f>IFERROR(VLOOKUP(B801,[9]FIN_SYS!A:B,2,FALSE),"")</f>
        <v/>
      </c>
      <c r="N856" s="3"/>
      <c r="O856" s="3" t="str">
        <f>IFERROR(VLOOKUP(B801,[9]GOK_DONOR!A:B,2,FALSE),"")</f>
        <v/>
      </c>
      <c r="P856" s="3"/>
      <c r="Q856" s="3" t="str">
        <f>IFERROR(VLOOKUP(B801,[9]LCDF!A:B,2,FALSE),"")</f>
        <v/>
      </c>
    </row>
    <row r="857" spans="1:17" ht="14.25" customHeight="1">
      <c r="A857" s="65" t="s">
        <v>5304</v>
      </c>
      <c r="B857" s="58" t="s">
        <v>5305</v>
      </c>
      <c r="C857" s="60" t="s">
        <v>5306</v>
      </c>
      <c r="D857" s="3"/>
      <c r="E857" s="3" t="str">
        <f>IFERROR(VLOOKUP(B802,[9]KV20!A:B,2,FALSE),"")</f>
        <v/>
      </c>
      <c r="F857" s="3"/>
      <c r="G857" s="66" t="str">
        <f>IFERROR(VLOOKUP(B802,[9]KDP!A:B,2,FALSE),"")</f>
        <v/>
      </c>
      <c r="H857" s="3"/>
      <c r="I857" s="3" t="str">
        <f>IFERROR(VLOOKUP(B802,[9]Climate!A:B,2,FALSE),"")</f>
        <v/>
      </c>
      <c r="J857" s="3"/>
      <c r="K857" s="3" t="str">
        <f>IFERROR(VLOOKUP(B802,[9]IMPL_AG!A:B,2,FALSE),"")</f>
        <v/>
      </c>
      <c r="L857" s="3"/>
      <c r="M857" s="3" t="str">
        <f>IFERROR(VLOOKUP(B802,[9]FIN_SYS!A:B,2,FALSE),"")</f>
        <v/>
      </c>
      <c r="N857" s="3"/>
      <c r="O857" s="3" t="str">
        <f>IFERROR(VLOOKUP(B802,[9]GOK_DONOR!A:B,2,FALSE),"")</f>
        <v/>
      </c>
      <c r="P857" s="3"/>
      <c r="Q857" s="3" t="str">
        <f>IFERROR(VLOOKUP(B802,[9]LCDF!A:B,2,FALSE),"")</f>
        <v/>
      </c>
    </row>
    <row r="858" spans="1:17" ht="14.25" customHeight="1">
      <c r="A858" s="65" t="s">
        <v>5307</v>
      </c>
      <c r="B858" s="58" t="s">
        <v>5308</v>
      </c>
      <c r="C858" s="60" t="s">
        <v>5309</v>
      </c>
      <c r="D858" s="3"/>
      <c r="E858" s="3" t="str">
        <f>IFERROR(VLOOKUP(B803,[9]KV20!A:B,2,FALSE),"")</f>
        <v/>
      </c>
      <c r="F858" s="3"/>
      <c r="G858" s="66" t="str">
        <f>IFERROR(VLOOKUP(B803,[9]KDP!A:B,2,FALSE),"")</f>
        <v/>
      </c>
      <c r="H858" s="3"/>
      <c r="I858" s="3" t="str">
        <f>IFERROR(VLOOKUP(B803,[9]Climate!A:B,2,FALSE),"")</f>
        <v/>
      </c>
      <c r="J858" s="3"/>
      <c r="K858" s="3" t="str">
        <f>IFERROR(VLOOKUP(B803,[9]IMPL_AG!A:B,2,FALSE),"")</f>
        <v/>
      </c>
      <c r="L858" s="3"/>
      <c r="M858" s="3" t="str">
        <f>IFERROR(VLOOKUP(B803,[9]FIN_SYS!A:B,2,FALSE),"")</f>
        <v/>
      </c>
      <c r="N858" s="3"/>
      <c r="O858" s="3" t="str">
        <f>IFERROR(VLOOKUP(B803,[9]GOK_DONOR!A:B,2,FALSE),"")</f>
        <v/>
      </c>
      <c r="P858" s="3"/>
      <c r="Q858" s="3" t="str">
        <f>IFERROR(VLOOKUP(B803,[9]LCDF!A:B,2,FALSE),"")</f>
        <v/>
      </c>
    </row>
    <row r="859" spans="1:17" ht="14.25" customHeight="1">
      <c r="A859" s="65" t="s">
        <v>5310</v>
      </c>
      <c r="B859" s="58" t="s">
        <v>5311</v>
      </c>
      <c r="C859" s="60" t="s">
        <v>5312</v>
      </c>
      <c r="D859" s="3"/>
      <c r="E859" s="3" t="str">
        <f>IFERROR(VLOOKUP(B804,[9]KV20!A:B,2,FALSE),"")</f>
        <v/>
      </c>
      <c r="F859" s="3"/>
      <c r="G859" s="66" t="str">
        <f>IFERROR(VLOOKUP(B804,[9]KDP!A:B,2,FALSE),"")</f>
        <v/>
      </c>
      <c r="H859" s="3"/>
      <c r="I859" s="3" t="str">
        <f>IFERROR(VLOOKUP(B804,[9]Climate!A:B,2,FALSE),"")</f>
        <v/>
      </c>
      <c r="J859" s="3"/>
      <c r="K859" s="3" t="str">
        <f>IFERROR(VLOOKUP(B804,[9]IMPL_AG!A:B,2,FALSE),"")</f>
        <v/>
      </c>
      <c r="L859" s="3"/>
      <c r="M859" s="3" t="str">
        <f>IFERROR(VLOOKUP(B804,[9]FIN_SYS!A:B,2,FALSE),"")</f>
        <v/>
      </c>
      <c r="N859" s="3"/>
      <c r="O859" s="3" t="str">
        <f>IFERROR(VLOOKUP(B804,[9]GOK_DONOR!A:B,2,FALSE),"")</f>
        <v/>
      </c>
      <c r="P859" s="3"/>
      <c r="Q859" s="3" t="str">
        <f>IFERROR(VLOOKUP(B804,[9]LCDF!A:B,2,FALSE),"")</f>
        <v/>
      </c>
    </row>
    <row r="860" spans="1:17" ht="14.25" customHeight="1">
      <c r="A860" s="65" t="s">
        <v>5313</v>
      </c>
      <c r="B860" s="58" t="s">
        <v>5314</v>
      </c>
      <c r="C860" s="60" t="s">
        <v>5315</v>
      </c>
      <c r="D860" s="3"/>
      <c r="E860" s="3" t="str">
        <f>IFERROR(VLOOKUP(B805,[9]KV20!A:B,2,FALSE),"")</f>
        <v/>
      </c>
      <c r="F860" s="3"/>
      <c r="G860" s="66" t="str">
        <f>IFERROR(VLOOKUP(B805,[9]KDP!A:B,2,FALSE),"")</f>
        <v/>
      </c>
      <c r="H860" s="3"/>
      <c r="I860" s="3" t="str">
        <f>IFERROR(VLOOKUP(B805,[9]Climate!A:B,2,FALSE),"")</f>
        <v/>
      </c>
      <c r="J860" s="3"/>
      <c r="K860" s="3" t="str">
        <f>IFERROR(VLOOKUP(B805,[9]IMPL_AG!A:B,2,FALSE),"")</f>
        <v/>
      </c>
      <c r="L860" s="3"/>
      <c r="M860" s="3" t="str">
        <f>IFERROR(VLOOKUP(B805,[9]FIN_SYS!A:B,2,FALSE),"")</f>
        <v/>
      </c>
      <c r="N860" s="3"/>
      <c r="O860" s="3" t="str">
        <f>IFERROR(VLOOKUP(B805,[9]GOK_DONOR!A:B,2,FALSE),"")</f>
        <v/>
      </c>
      <c r="P860" s="3"/>
      <c r="Q860" s="3" t="str">
        <f>IFERROR(VLOOKUP(B805,[9]LCDF!A:B,2,FALSE),"")</f>
        <v/>
      </c>
    </row>
    <row r="861" spans="1:17" ht="14.25" customHeight="1">
      <c r="A861" s="65" t="s">
        <v>5316</v>
      </c>
      <c r="B861" s="58" t="s">
        <v>5317</v>
      </c>
      <c r="C861" s="60" t="s">
        <v>5318</v>
      </c>
      <c r="D861" s="3"/>
      <c r="E861" s="3" t="str">
        <f>IFERROR(VLOOKUP(B806,[9]KV20!A:B,2,FALSE),"")</f>
        <v/>
      </c>
      <c r="F861" s="3"/>
      <c r="G861" s="66" t="str">
        <f>IFERROR(VLOOKUP(B806,[9]KDP!A:B,2,FALSE),"")</f>
        <v/>
      </c>
      <c r="H861" s="3"/>
      <c r="I861" s="3" t="str">
        <f>IFERROR(VLOOKUP(B806,[9]Climate!A:B,2,FALSE),"")</f>
        <v/>
      </c>
      <c r="J861" s="3"/>
      <c r="K861" s="3" t="str">
        <f>IFERROR(VLOOKUP(B806,[9]IMPL_AG!A:B,2,FALSE),"")</f>
        <v/>
      </c>
      <c r="L861" s="3"/>
      <c r="M861" s="3" t="str">
        <f>IFERROR(VLOOKUP(B806,[9]FIN_SYS!A:B,2,FALSE),"")</f>
        <v/>
      </c>
      <c r="N861" s="3"/>
      <c r="O861" s="3" t="str">
        <f>IFERROR(VLOOKUP(B806,[9]GOK_DONOR!A:B,2,FALSE),"")</f>
        <v/>
      </c>
      <c r="P861" s="3"/>
      <c r="Q861" s="3" t="str">
        <f>IFERROR(VLOOKUP(B806,[9]LCDF!A:B,2,FALSE),"")</f>
        <v/>
      </c>
    </row>
    <row r="862" spans="1:17" ht="14.25" customHeight="1">
      <c r="A862" s="65" t="s">
        <v>5319</v>
      </c>
      <c r="B862" s="58" t="s">
        <v>5320</v>
      </c>
      <c r="C862" s="60" t="s">
        <v>5321</v>
      </c>
      <c r="D862" s="3"/>
      <c r="E862" s="3" t="str">
        <f>IFERROR(VLOOKUP(B807,[9]KV20!A:B,2,FALSE),"")</f>
        <v/>
      </c>
      <c r="F862" s="3"/>
      <c r="G862" s="66" t="str">
        <f>IFERROR(VLOOKUP(B807,[9]KDP!A:B,2,FALSE),"")</f>
        <v/>
      </c>
      <c r="H862" s="3"/>
      <c r="I862" s="3" t="str">
        <f>IFERROR(VLOOKUP(B807,[9]Climate!A:B,2,FALSE),"")</f>
        <v/>
      </c>
      <c r="J862" s="3"/>
      <c r="K862" s="3" t="str">
        <f>IFERROR(VLOOKUP(B807,[9]IMPL_AG!A:B,2,FALSE),"")</f>
        <v/>
      </c>
      <c r="L862" s="3"/>
      <c r="M862" s="3" t="str">
        <f>IFERROR(VLOOKUP(B807,[9]FIN_SYS!A:B,2,FALSE),"")</f>
        <v/>
      </c>
      <c r="N862" s="3"/>
      <c r="O862" s="3" t="str">
        <f>IFERROR(VLOOKUP(B807,[9]GOK_DONOR!A:B,2,FALSE),"")</f>
        <v/>
      </c>
      <c r="P862" s="3"/>
      <c r="Q862" s="3" t="str">
        <f>IFERROR(VLOOKUP(B807,[9]LCDF!A:B,2,FALSE),"")</f>
        <v/>
      </c>
    </row>
    <row r="863" spans="1:17" ht="14.25" customHeight="1">
      <c r="A863" s="65" t="s">
        <v>5322</v>
      </c>
      <c r="B863" s="58" t="s">
        <v>5323</v>
      </c>
      <c r="C863" s="60" t="s">
        <v>5324</v>
      </c>
      <c r="D863" s="3"/>
      <c r="E863" s="3" t="str">
        <f>IFERROR(VLOOKUP(B808,[9]KV20!A:B,2,FALSE),"")</f>
        <v/>
      </c>
      <c r="F863" s="3"/>
      <c r="G863" s="66" t="str">
        <f>IFERROR(VLOOKUP(B808,[9]KDP!A:B,2,FALSE),"")</f>
        <v/>
      </c>
      <c r="H863" s="3"/>
      <c r="I863" s="3" t="str">
        <f>IFERROR(VLOOKUP(B808,[9]Climate!A:B,2,FALSE),"")</f>
        <v/>
      </c>
      <c r="J863" s="3"/>
      <c r="K863" s="3" t="str">
        <f>IFERROR(VLOOKUP(B808,[9]IMPL_AG!A:B,2,FALSE),"")</f>
        <v/>
      </c>
      <c r="L863" s="3"/>
      <c r="M863" s="3" t="str">
        <f>IFERROR(VLOOKUP(B808,[9]FIN_SYS!A:B,2,FALSE),"")</f>
        <v/>
      </c>
      <c r="N863" s="3"/>
      <c r="O863" s="3" t="str">
        <f>IFERROR(VLOOKUP(B808,[9]GOK_DONOR!A:B,2,FALSE),"")</f>
        <v/>
      </c>
      <c r="P863" s="3"/>
      <c r="Q863" s="3" t="str">
        <f>IFERROR(VLOOKUP(B808,[9]LCDF!A:B,2,FALSE),"")</f>
        <v/>
      </c>
    </row>
    <row r="864" spans="1:17" ht="14.25" customHeight="1">
      <c r="A864" s="65" t="s">
        <v>5325</v>
      </c>
      <c r="B864" s="58" t="s">
        <v>5326</v>
      </c>
      <c r="C864" s="60" t="s">
        <v>5327</v>
      </c>
      <c r="D864" s="3"/>
      <c r="E864" s="3" t="str">
        <f>IFERROR(VLOOKUP(B809,[9]KV20!A:B,2,FALSE),"")</f>
        <v/>
      </c>
      <c r="F864" s="3"/>
      <c r="G864" s="66" t="str">
        <f>IFERROR(VLOOKUP(B809,[9]KDP!A:B,2,FALSE),"")</f>
        <v/>
      </c>
      <c r="H864" s="3"/>
      <c r="I864" s="3" t="str">
        <f>IFERROR(VLOOKUP(B809,[9]Climate!A:B,2,FALSE),"")</f>
        <v/>
      </c>
      <c r="J864" s="3"/>
      <c r="K864" s="3" t="str">
        <f>IFERROR(VLOOKUP(B809,[9]IMPL_AG!A:B,2,FALSE),"")</f>
        <v/>
      </c>
      <c r="L864" s="3"/>
      <c r="M864" s="3" t="str">
        <f>IFERROR(VLOOKUP(B809,[9]FIN_SYS!A:B,2,FALSE),"")</f>
        <v/>
      </c>
      <c r="N864" s="3"/>
      <c r="O864" s="3" t="str">
        <f>IFERROR(VLOOKUP(B809,[9]GOK_DONOR!A:B,2,FALSE),"")</f>
        <v/>
      </c>
      <c r="P864" s="3"/>
      <c r="Q864" s="3" t="str">
        <f>IFERROR(VLOOKUP(B809,[9]LCDF!A:B,2,FALSE),"")</f>
        <v/>
      </c>
    </row>
    <row r="865" spans="1:17" ht="14.25" customHeight="1">
      <c r="A865" s="65" t="s">
        <v>5328</v>
      </c>
      <c r="B865" s="58" t="s">
        <v>5329</v>
      </c>
      <c r="C865" s="60" t="s">
        <v>5330</v>
      </c>
      <c r="D865" s="3"/>
      <c r="E865" s="3" t="str">
        <f>IFERROR(VLOOKUP(B810,[9]KV20!A:B,2,FALSE),"")</f>
        <v/>
      </c>
      <c r="F865" s="3"/>
      <c r="G865" s="66" t="str">
        <f>IFERROR(VLOOKUP(B810,[9]KDP!A:B,2,FALSE),"")</f>
        <v/>
      </c>
      <c r="H865" s="3"/>
      <c r="I865" s="3" t="str">
        <f>IFERROR(VLOOKUP(B810,[9]Climate!A:B,2,FALSE),"")</f>
        <v/>
      </c>
      <c r="J865" s="3"/>
      <c r="K865" s="3" t="str">
        <f>IFERROR(VLOOKUP(B810,[9]IMPL_AG!A:B,2,FALSE),"")</f>
        <v/>
      </c>
      <c r="L865" s="3"/>
      <c r="M865" s="3" t="str">
        <f>IFERROR(VLOOKUP(B810,[9]FIN_SYS!A:B,2,FALSE),"")</f>
        <v/>
      </c>
      <c r="N865" s="3"/>
      <c r="O865" s="3" t="str">
        <f>IFERROR(VLOOKUP(B810,[9]GOK_DONOR!A:B,2,FALSE),"")</f>
        <v/>
      </c>
      <c r="P865" s="3"/>
      <c r="Q865" s="3" t="str">
        <f>IFERROR(VLOOKUP(B810,[9]LCDF!A:B,2,FALSE),"")</f>
        <v/>
      </c>
    </row>
    <row r="866" spans="1:17" ht="14.25" customHeight="1">
      <c r="A866" s="65" t="s">
        <v>5331</v>
      </c>
      <c r="B866" s="58" t="s">
        <v>5332</v>
      </c>
      <c r="C866" s="60" t="s">
        <v>5333</v>
      </c>
      <c r="D866" s="3"/>
      <c r="E866" s="3" t="str">
        <f>IFERROR(VLOOKUP(B811,[9]KV20!A:B,2,FALSE),"")</f>
        <v/>
      </c>
      <c r="F866" s="3"/>
      <c r="G866" s="66" t="str">
        <f>IFERROR(VLOOKUP(B811,[9]KDP!A:B,2,FALSE),"")</f>
        <v/>
      </c>
      <c r="H866" s="3"/>
      <c r="I866" s="3" t="str">
        <f>IFERROR(VLOOKUP(B811,[9]Climate!A:B,2,FALSE),"")</f>
        <v/>
      </c>
      <c r="J866" s="3"/>
      <c r="K866" s="3" t="str">
        <f>IFERROR(VLOOKUP(B811,[9]IMPL_AG!A:B,2,FALSE),"")</f>
        <v/>
      </c>
      <c r="L866" s="3"/>
      <c r="M866" s="3" t="str">
        <f>IFERROR(VLOOKUP(B811,[9]FIN_SYS!A:B,2,FALSE),"")</f>
        <v/>
      </c>
      <c r="N866" s="3"/>
      <c r="O866" s="3" t="str">
        <f>IFERROR(VLOOKUP(B811,[9]GOK_DONOR!A:B,2,FALSE),"")</f>
        <v/>
      </c>
      <c r="P866" s="3"/>
      <c r="Q866" s="3" t="str">
        <f>IFERROR(VLOOKUP(B811,[9]LCDF!A:B,2,FALSE),"")</f>
        <v/>
      </c>
    </row>
    <row r="867" spans="1:17" ht="14.25" customHeight="1">
      <c r="A867" s="65" t="s">
        <v>5334</v>
      </c>
      <c r="B867" s="58" t="s">
        <v>5335</v>
      </c>
      <c r="C867" s="60" t="s">
        <v>5336</v>
      </c>
      <c r="D867" s="3"/>
      <c r="E867" s="3" t="str">
        <f>IFERROR(VLOOKUP(B812,[9]KV20!A:B,2,FALSE),"")</f>
        <v/>
      </c>
      <c r="F867" s="3"/>
      <c r="G867" s="66" t="str">
        <f>IFERROR(VLOOKUP(B812,[9]KDP!A:B,2,FALSE),"")</f>
        <v/>
      </c>
      <c r="H867" s="3"/>
      <c r="I867" s="3" t="str">
        <f>IFERROR(VLOOKUP(B812,[9]Climate!A:B,2,FALSE),"")</f>
        <v/>
      </c>
      <c r="J867" s="3"/>
      <c r="K867" s="3" t="str">
        <f>IFERROR(VLOOKUP(B812,[9]IMPL_AG!A:B,2,FALSE),"")</f>
        <v/>
      </c>
      <c r="L867" s="3"/>
      <c r="M867" s="3" t="str">
        <f>IFERROR(VLOOKUP(B812,[9]FIN_SYS!A:B,2,FALSE),"")</f>
        <v/>
      </c>
      <c r="N867" s="3"/>
      <c r="O867" s="3" t="str">
        <f>IFERROR(VLOOKUP(B812,[9]GOK_DONOR!A:B,2,FALSE),"")</f>
        <v/>
      </c>
      <c r="P867" s="3"/>
      <c r="Q867" s="3" t="str">
        <f>IFERROR(VLOOKUP(B812,[9]LCDF!A:B,2,FALSE),"")</f>
        <v/>
      </c>
    </row>
    <row r="868" spans="1:17" ht="14.25" customHeight="1">
      <c r="A868" s="65" t="s">
        <v>5337</v>
      </c>
      <c r="B868" s="58" t="s">
        <v>5338</v>
      </c>
      <c r="C868" s="60" t="s">
        <v>5339</v>
      </c>
      <c r="D868" s="3"/>
      <c r="E868" s="3" t="str">
        <f>IFERROR(VLOOKUP(B813,[9]KV20!A:B,2,FALSE),"")</f>
        <v/>
      </c>
      <c r="F868" s="3"/>
      <c r="G868" s="66" t="str">
        <f>IFERROR(VLOOKUP(B813,[9]KDP!A:B,2,FALSE),"")</f>
        <v/>
      </c>
      <c r="H868" s="3"/>
      <c r="I868" s="3" t="str">
        <f>IFERROR(VLOOKUP(B813,[9]Climate!A:B,2,FALSE),"")</f>
        <v/>
      </c>
      <c r="J868" s="3"/>
      <c r="K868" s="3" t="str">
        <f>IFERROR(VLOOKUP(B813,[9]IMPL_AG!A:B,2,FALSE),"")</f>
        <v/>
      </c>
      <c r="L868" s="3"/>
      <c r="M868" s="3" t="str">
        <f>IFERROR(VLOOKUP(B813,[9]FIN_SYS!A:B,2,FALSE),"")</f>
        <v/>
      </c>
      <c r="N868" s="3"/>
      <c r="O868" s="3" t="str">
        <f>IFERROR(VLOOKUP(B813,[9]GOK_DONOR!A:B,2,FALSE),"")</f>
        <v/>
      </c>
      <c r="P868" s="3"/>
      <c r="Q868" s="3" t="str">
        <f>IFERROR(VLOOKUP(B813,[9]LCDF!A:B,2,FALSE),"")</f>
        <v/>
      </c>
    </row>
    <row r="869" spans="1:17" ht="14.25" customHeight="1">
      <c r="A869" s="65" t="s">
        <v>5340</v>
      </c>
      <c r="B869" s="58" t="s">
        <v>5341</v>
      </c>
      <c r="C869" s="60" t="s">
        <v>5342</v>
      </c>
      <c r="D869" s="3"/>
      <c r="E869" s="3" t="str">
        <f>IFERROR(VLOOKUP(B814,[9]KV20!A:B,2,FALSE),"")</f>
        <v/>
      </c>
      <c r="F869" s="3"/>
      <c r="G869" s="66" t="str">
        <f>IFERROR(VLOOKUP(B814,[9]KDP!A:B,2,FALSE),"")</f>
        <v/>
      </c>
      <c r="H869" s="3"/>
      <c r="I869" s="3" t="str">
        <f>IFERROR(VLOOKUP(B814,[9]Climate!A:B,2,FALSE),"")</f>
        <v/>
      </c>
      <c r="J869" s="3"/>
      <c r="K869" s="3" t="str">
        <f>IFERROR(VLOOKUP(B814,[9]IMPL_AG!A:B,2,FALSE),"")</f>
        <v/>
      </c>
      <c r="L869" s="3"/>
      <c r="M869" s="3" t="str">
        <f>IFERROR(VLOOKUP(B814,[9]FIN_SYS!A:B,2,FALSE),"")</f>
        <v/>
      </c>
      <c r="N869" s="3"/>
      <c r="O869" s="3" t="str">
        <f>IFERROR(VLOOKUP(B814,[9]GOK_DONOR!A:B,2,FALSE),"")</f>
        <v/>
      </c>
      <c r="P869" s="3"/>
      <c r="Q869" s="3" t="str">
        <f>IFERROR(VLOOKUP(B814,[9]LCDF!A:B,2,FALSE),"")</f>
        <v/>
      </c>
    </row>
    <row r="870" spans="1:17" ht="14.25" customHeight="1">
      <c r="A870" s="65" t="s">
        <v>5343</v>
      </c>
      <c r="B870" s="58" t="s">
        <v>5344</v>
      </c>
      <c r="C870" s="60" t="s">
        <v>5345</v>
      </c>
      <c r="D870" s="3"/>
      <c r="E870" s="3" t="str">
        <f>IFERROR(VLOOKUP(B815,[9]KV20!A:B,2,FALSE),"")</f>
        <v/>
      </c>
      <c r="F870" s="3"/>
      <c r="G870" s="66" t="str">
        <f>IFERROR(VLOOKUP(B815,[9]KDP!A:B,2,FALSE),"")</f>
        <v/>
      </c>
      <c r="H870" s="3"/>
      <c r="I870" s="3" t="str">
        <f>IFERROR(VLOOKUP(B815,[9]Climate!A:B,2,FALSE),"")</f>
        <v/>
      </c>
      <c r="J870" s="3"/>
      <c r="K870" s="3" t="str">
        <f>IFERROR(VLOOKUP(B815,[9]IMPL_AG!A:B,2,FALSE),"")</f>
        <v/>
      </c>
      <c r="L870" s="3"/>
      <c r="M870" s="3" t="str">
        <f>IFERROR(VLOOKUP(B815,[9]FIN_SYS!A:B,2,FALSE),"")</f>
        <v/>
      </c>
      <c r="N870" s="3"/>
      <c r="O870" s="3" t="str">
        <f>IFERROR(VLOOKUP(B815,[9]GOK_DONOR!A:B,2,FALSE),"")</f>
        <v/>
      </c>
      <c r="P870" s="3"/>
      <c r="Q870" s="3" t="str">
        <f>IFERROR(VLOOKUP(B815,[9]LCDF!A:B,2,FALSE),"")</f>
        <v/>
      </c>
    </row>
    <row r="871" spans="1:17" ht="14.25" customHeight="1">
      <c r="A871" s="65" t="s">
        <v>5346</v>
      </c>
      <c r="B871" s="58" t="s">
        <v>5347</v>
      </c>
      <c r="C871" s="60" t="s">
        <v>5348</v>
      </c>
      <c r="D871" s="3"/>
      <c r="E871" s="3" t="str">
        <f>IFERROR(VLOOKUP(B816,[9]KV20!A:B,2,FALSE),"")</f>
        <v/>
      </c>
      <c r="F871" s="3"/>
      <c r="G871" s="66" t="str">
        <f>IFERROR(VLOOKUP(B816,[9]KDP!A:B,2,FALSE),"")</f>
        <v/>
      </c>
      <c r="H871" s="3"/>
      <c r="I871" s="3" t="str">
        <f>IFERROR(VLOOKUP(B816,[9]Climate!A:B,2,FALSE),"")</f>
        <v/>
      </c>
      <c r="J871" s="3"/>
      <c r="K871" s="3" t="str">
        <f>IFERROR(VLOOKUP(B816,[9]IMPL_AG!A:B,2,FALSE),"")</f>
        <v/>
      </c>
      <c r="L871" s="3"/>
      <c r="M871" s="3" t="str">
        <f>IFERROR(VLOOKUP(B816,[9]FIN_SYS!A:B,2,FALSE),"")</f>
        <v/>
      </c>
      <c r="N871" s="3"/>
      <c r="O871" s="3" t="str">
        <f>IFERROR(VLOOKUP(B816,[9]GOK_DONOR!A:B,2,FALSE),"")</f>
        <v/>
      </c>
      <c r="P871" s="3"/>
      <c r="Q871" s="3" t="str">
        <f>IFERROR(VLOOKUP(B816,[9]LCDF!A:B,2,FALSE),"")</f>
        <v/>
      </c>
    </row>
    <row r="872" spans="1:17" ht="14.25" customHeight="1">
      <c r="A872" s="65" t="s">
        <v>5349</v>
      </c>
      <c r="B872" s="58" t="s">
        <v>5350</v>
      </c>
      <c r="C872" s="60" t="s">
        <v>5348</v>
      </c>
      <c r="D872" s="3"/>
      <c r="E872" s="3" t="str">
        <f>IFERROR(VLOOKUP(B817,[9]KV20!A:B,2,FALSE),"")</f>
        <v/>
      </c>
      <c r="F872" s="3"/>
      <c r="G872" s="66" t="str">
        <f>IFERROR(VLOOKUP(B817,[9]KDP!A:B,2,FALSE),"")</f>
        <v/>
      </c>
      <c r="H872" s="3"/>
      <c r="I872" s="3" t="str">
        <f>IFERROR(VLOOKUP(B817,[9]Climate!A:B,2,FALSE),"")</f>
        <v/>
      </c>
      <c r="J872" s="3"/>
      <c r="K872" s="3" t="str">
        <f>IFERROR(VLOOKUP(B817,[9]IMPL_AG!A:B,2,FALSE),"")</f>
        <v/>
      </c>
      <c r="L872" s="3"/>
      <c r="M872" s="3" t="str">
        <f>IFERROR(VLOOKUP(B817,[9]FIN_SYS!A:B,2,FALSE),"")</f>
        <v/>
      </c>
      <c r="N872" s="3"/>
      <c r="O872" s="3" t="str">
        <f>IFERROR(VLOOKUP(B817,[9]GOK_DONOR!A:B,2,FALSE),"")</f>
        <v/>
      </c>
      <c r="P872" s="3"/>
      <c r="Q872" s="3" t="str">
        <f>IFERROR(VLOOKUP(B817,[9]LCDF!A:B,2,FALSE),"")</f>
        <v/>
      </c>
    </row>
    <row r="873" spans="1:17" ht="14.25" customHeight="1">
      <c r="A873" s="65" t="s">
        <v>5351</v>
      </c>
      <c r="B873" s="58" t="s">
        <v>5352</v>
      </c>
      <c r="C873" s="60" t="s">
        <v>5353</v>
      </c>
      <c r="D873" s="3"/>
      <c r="E873" s="3" t="str">
        <f>IFERROR(VLOOKUP(B818,[9]KV20!A:B,2,FALSE),"")</f>
        <v/>
      </c>
      <c r="F873" s="3"/>
      <c r="G873" s="66" t="str">
        <f>IFERROR(VLOOKUP(B818,[9]KDP!A:B,2,FALSE),"")</f>
        <v/>
      </c>
      <c r="H873" s="3"/>
      <c r="I873" s="3" t="str">
        <f>IFERROR(VLOOKUP(B818,[9]Climate!A:B,2,FALSE),"")</f>
        <v/>
      </c>
      <c r="J873" s="3"/>
      <c r="K873" s="3" t="str">
        <f>IFERROR(VLOOKUP(B818,[9]IMPL_AG!A:B,2,FALSE),"")</f>
        <v/>
      </c>
      <c r="L873" s="3"/>
      <c r="M873" s="3" t="str">
        <f>IFERROR(VLOOKUP(B818,[9]FIN_SYS!A:B,2,FALSE),"")</f>
        <v/>
      </c>
      <c r="N873" s="3"/>
      <c r="O873" s="3" t="str">
        <f>IFERROR(VLOOKUP(B818,[9]GOK_DONOR!A:B,2,FALSE),"")</f>
        <v/>
      </c>
      <c r="P873" s="3"/>
      <c r="Q873" s="3" t="str">
        <f>IFERROR(VLOOKUP(B818,[9]LCDF!A:B,2,FALSE),"")</f>
        <v/>
      </c>
    </row>
    <row r="874" spans="1:17" ht="14.25" customHeight="1">
      <c r="A874" s="65" t="s">
        <v>5354</v>
      </c>
      <c r="B874" s="58" t="s">
        <v>5355</v>
      </c>
      <c r="C874" s="60" t="s">
        <v>5356</v>
      </c>
      <c r="D874" s="3"/>
      <c r="E874" s="3" t="str">
        <f>IFERROR(VLOOKUP(B819,[9]KV20!A:B,2,FALSE),"")</f>
        <v/>
      </c>
      <c r="F874" s="3"/>
      <c r="G874" s="66" t="str">
        <f>IFERROR(VLOOKUP(B819,[9]KDP!A:B,2,FALSE),"")</f>
        <v/>
      </c>
      <c r="H874" s="3"/>
      <c r="I874" s="3" t="str">
        <f>IFERROR(VLOOKUP(B819,[9]Climate!A:B,2,FALSE),"")</f>
        <v/>
      </c>
      <c r="J874" s="3"/>
      <c r="K874" s="3" t="str">
        <f>IFERROR(VLOOKUP(B819,[9]IMPL_AG!A:B,2,FALSE),"")</f>
        <v/>
      </c>
      <c r="L874" s="3"/>
      <c r="M874" s="3" t="str">
        <f>IFERROR(VLOOKUP(B819,[9]FIN_SYS!A:B,2,FALSE),"")</f>
        <v/>
      </c>
      <c r="N874" s="3"/>
      <c r="O874" s="3" t="str">
        <f>IFERROR(VLOOKUP(B819,[9]GOK_DONOR!A:B,2,FALSE),"")</f>
        <v/>
      </c>
      <c r="P874" s="3"/>
      <c r="Q874" s="3" t="str">
        <f>IFERROR(VLOOKUP(B819,[9]LCDF!A:B,2,FALSE),"")</f>
        <v/>
      </c>
    </row>
    <row r="875" spans="1:17" ht="14.25" customHeight="1">
      <c r="A875" s="65" t="s">
        <v>5357</v>
      </c>
      <c r="B875" s="58" t="s">
        <v>5358</v>
      </c>
      <c r="C875" s="60" t="s">
        <v>5359</v>
      </c>
      <c r="D875" s="3"/>
      <c r="E875" s="3" t="str">
        <f>IFERROR(VLOOKUP(B820,[9]KV20!A:B,2,FALSE),"")</f>
        <v/>
      </c>
      <c r="F875" s="3"/>
      <c r="G875" s="66" t="str">
        <f>IFERROR(VLOOKUP(B820,[9]KDP!A:B,2,FALSE),"")</f>
        <v/>
      </c>
      <c r="H875" s="3"/>
      <c r="I875" s="3" t="str">
        <f>IFERROR(VLOOKUP(B820,[9]Climate!A:B,2,FALSE),"")</f>
        <v/>
      </c>
      <c r="J875" s="3"/>
      <c r="K875" s="3" t="str">
        <f>IFERROR(VLOOKUP(B820,[9]IMPL_AG!A:B,2,FALSE),"")</f>
        <v/>
      </c>
      <c r="L875" s="3"/>
      <c r="M875" s="3" t="str">
        <f>IFERROR(VLOOKUP(B820,[9]FIN_SYS!A:B,2,FALSE),"")</f>
        <v/>
      </c>
      <c r="N875" s="3"/>
      <c r="O875" s="3" t="str">
        <f>IFERROR(VLOOKUP(B820,[9]GOK_DONOR!A:B,2,FALSE),"")</f>
        <v/>
      </c>
      <c r="P875" s="3"/>
      <c r="Q875" s="3" t="str">
        <f>IFERROR(VLOOKUP(B820,[9]LCDF!A:B,2,FALSE),"")</f>
        <v/>
      </c>
    </row>
    <row r="876" spans="1:17" ht="14.25" customHeight="1">
      <c r="A876" s="65" t="s">
        <v>5360</v>
      </c>
      <c r="B876" s="58" t="s">
        <v>5361</v>
      </c>
      <c r="C876" s="60" t="s">
        <v>5362</v>
      </c>
      <c r="D876" s="3"/>
      <c r="E876" s="3" t="str">
        <f>IFERROR(VLOOKUP(B821,[9]KV20!A:B,2,FALSE),"")</f>
        <v/>
      </c>
      <c r="F876" s="3"/>
      <c r="G876" s="66" t="str">
        <f>IFERROR(VLOOKUP(B821,[9]KDP!A:B,2,FALSE),"")</f>
        <v/>
      </c>
      <c r="H876" s="3"/>
      <c r="I876" s="3" t="str">
        <f>IFERROR(VLOOKUP(B821,[9]Climate!A:B,2,FALSE),"")</f>
        <v/>
      </c>
      <c r="J876" s="3"/>
      <c r="K876" s="3" t="str">
        <f>IFERROR(VLOOKUP(B821,[9]IMPL_AG!A:B,2,FALSE),"")</f>
        <v/>
      </c>
      <c r="L876" s="3"/>
      <c r="M876" s="3" t="str">
        <f>IFERROR(VLOOKUP(B821,[9]FIN_SYS!A:B,2,FALSE),"")</f>
        <v/>
      </c>
      <c r="N876" s="3"/>
      <c r="O876" s="3" t="str">
        <f>IFERROR(VLOOKUP(B821,[9]GOK_DONOR!A:B,2,FALSE),"")</f>
        <v/>
      </c>
      <c r="P876" s="3"/>
      <c r="Q876" s="3" t="str">
        <f>IFERROR(VLOOKUP(B821,[9]LCDF!A:B,2,FALSE),"")</f>
        <v/>
      </c>
    </row>
    <row r="877" spans="1:17" ht="14.25" customHeight="1">
      <c r="A877" s="65" t="s">
        <v>5363</v>
      </c>
      <c r="B877" s="58" t="s">
        <v>5364</v>
      </c>
      <c r="C877" s="60" t="s">
        <v>5365</v>
      </c>
      <c r="D877" s="3"/>
      <c r="E877" s="3" t="str">
        <f>IFERROR(VLOOKUP(B822,[9]KV20!A:B,2,FALSE),"")</f>
        <v/>
      </c>
      <c r="F877" s="3"/>
      <c r="G877" s="66" t="str">
        <f>IFERROR(VLOOKUP(B822,[9]KDP!A:B,2,FALSE),"")</f>
        <v/>
      </c>
      <c r="H877" s="3"/>
      <c r="I877" s="3" t="str">
        <f>IFERROR(VLOOKUP(B822,[9]Climate!A:B,2,FALSE),"")</f>
        <v/>
      </c>
      <c r="J877" s="3"/>
      <c r="K877" s="3" t="str">
        <f>IFERROR(VLOOKUP(B822,[9]IMPL_AG!A:B,2,FALSE),"")</f>
        <v/>
      </c>
      <c r="L877" s="3"/>
      <c r="M877" s="3" t="str">
        <f>IFERROR(VLOOKUP(B822,[9]FIN_SYS!A:B,2,FALSE),"")</f>
        <v/>
      </c>
      <c r="N877" s="3"/>
      <c r="O877" s="3" t="str">
        <f>IFERROR(VLOOKUP(B822,[9]GOK_DONOR!A:B,2,FALSE),"")</f>
        <v/>
      </c>
      <c r="P877" s="3"/>
      <c r="Q877" s="3" t="str">
        <f>IFERROR(VLOOKUP(B822,[9]LCDF!A:B,2,FALSE),"")</f>
        <v/>
      </c>
    </row>
    <row r="878" spans="1:17" ht="14.25" customHeight="1">
      <c r="A878" s="65" t="s">
        <v>5366</v>
      </c>
      <c r="B878" s="58" t="s">
        <v>5367</v>
      </c>
      <c r="C878" s="60" t="s">
        <v>5368</v>
      </c>
      <c r="D878" s="3"/>
      <c r="E878" s="3" t="str">
        <f>IFERROR(VLOOKUP(B823,[9]KV20!A:B,2,FALSE),"")</f>
        <v/>
      </c>
      <c r="F878" s="3"/>
      <c r="G878" s="66" t="str">
        <f>IFERROR(VLOOKUP(B823,[9]KDP!A:B,2,FALSE),"")</f>
        <v/>
      </c>
      <c r="H878" s="3"/>
      <c r="I878" s="3" t="str">
        <f>IFERROR(VLOOKUP(B823,[9]Climate!A:B,2,FALSE),"")</f>
        <v/>
      </c>
      <c r="J878" s="3"/>
      <c r="K878" s="3" t="str">
        <f>IFERROR(VLOOKUP(B823,[9]IMPL_AG!A:B,2,FALSE),"")</f>
        <v/>
      </c>
      <c r="L878" s="3"/>
      <c r="M878" s="3" t="str">
        <f>IFERROR(VLOOKUP(B823,[9]FIN_SYS!A:B,2,FALSE),"")</f>
        <v/>
      </c>
      <c r="N878" s="3"/>
      <c r="O878" s="3" t="str">
        <f>IFERROR(VLOOKUP(B823,[9]GOK_DONOR!A:B,2,FALSE),"")</f>
        <v/>
      </c>
      <c r="P878" s="3"/>
      <c r="Q878" s="3" t="str">
        <f>IFERROR(VLOOKUP(B823,[9]LCDF!A:B,2,FALSE),"")</f>
        <v/>
      </c>
    </row>
    <row r="879" spans="1:17" ht="14.25" customHeight="1">
      <c r="A879" s="65" t="s">
        <v>5369</v>
      </c>
      <c r="B879" s="58" t="s">
        <v>5370</v>
      </c>
      <c r="C879" s="60" t="s">
        <v>5371</v>
      </c>
      <c r="D879" s="3"/>
      <c r="E879" s="3" t="str">
        <f>IFERROR(VLOOKUP(B824,[9]KV20!A:B,2,FALSE),"")</f>
        <v/>
      </c>
      <c r="F879" s="3"/>
      <c r="G879" s="66" t="str">
        <f>IFERROR(VLOOKUP(B824,[9]KDP!A:B,2,FALSE),"")</f>
        <v/>
      </c>
      <c r="H879" s="3"/>
      <c r="I879" s="3" t="str">
        <f>IFERROR(VLOOKUP(B824,[9]Climate!A:B,2,FALSE),"")</f>
        <v/>
      </c>
      <c r="J879" s="3"/>
      <c r="K879" s="3" t="str">
        <f>IFERROR(VLOOKUP(B824,[9]IMPL_AG!A:B,2,FALSE),"")</f>
        <v/>
      </c>
      <c r="L879" s="3"/>
      <c r="M879" s="3" t="str">
        <f>IFERROR(VLOOKUP(B824,[9]FIN_SYS!A:B,2,FALSE),"")</f>
        <v/>
      </c>
      <c r="N879" s="3"/>
      <c r="O879" s="3" t="str">
        <f>IFERROR(VLOOKUP(B824,[9]GOK_DONOR!A:B,2,FALSE),"")</f>
        <v/>
      </c>
      <c r="P879" s="3"/>
      <c r="Q879" s="3" t="str">
        <f>IFERROR(VLOOKUP(B824,[9]LCDF!A:B,2,FALSE),"")</f>
        <v/>
      </c>
    </row>
    <row r="880" spans="1:17" ht="14.25" customHeight="1">
      <c r="A880" s="65" t="s">
        <v>5372</v>
      </c>
      <c r="B880" s="58" t="s">
        <v>5373</v>
      </c>
      <c r="C880" s="60" t="s">
        <v>5374</v>
      </c>
      <c r="D880" s="3"/>
      <c r="E880" s="3" t="str">
        <f>IFERROR(VLOOKUP(B825,[9]KV20!A:B,2,FALSE),"")</f>
        <v/>
      </c>
      <c r="F880" s="3"/>
      <c r="G880" s="66" t="str">
        <f>IFERROR(VLOOKUP(B825,[9]KDP!A:B,2,FALSE),"")</f>
        <v/>
      </c>
      <c r="H880" s="3"/>
      <c r="I880" s="3" t="str">
        <f>IFERROR(VLOOKUP(B825,[9]Climate!A:B,2,FALSE),"")</f>
        <v/>
      </c>
      <c r="J880" s="3"/>
      <c r="K880" s="3" t="str">
        <f>IFERROR(VLOOKUP(B825,[9]IMPL_AG!A:B,2,FALSE),"")</f>
        <v/>
      </c>
      <c r="L880" s="3"/>
      <c r="M880" s="3" t="str">
        <f>IFERROR(VLOOKUP(B825,[9]FIN_SYS!A:B,2,FALSE),"")</f>
        <v/>
      </c>
      <c r="N880" s="3"/>
      <c r="O880" s="3" t="str">
        <f>IFERROR(VLOOKUP(B825,[9]GOK_DONOR!A:B,2,FALSE),"")</f>
        <v/>
      </c>
      <c r="P880" s="3"/>
      <c r="Q880" s="3" t="str">
        <f>IFERROR(VLOOKUP(B825,[9]LCDF!A:B,2,FALSE),"")</f>
        <v/>
      </c>
    </row>
    <row r="881" spans="1:17" ht="14.25" customHeight="1">
      <c r="A881" s="65" t="s">
        <v>5375</v>
      </c>
      <c r="B881" s="58" t="s">
        <v>5376</v>
      </c>
      <c r="C881" s="60" t="s">
        <v>5377</v>
      </c>
      <c r="D881" s="3"/>
      <c r="E881" s="3" t="str">
        <f>IFERROR(VLOOKUP(B826,[9]KV20!A:B,2,FALSE),"")</f>
        <v/>
      </c>
      <c r="F881" s="3"/>
      <c r="G881" s="66" t="str">
        <f>IFERROR(VLOOKUP(B826,[9]KDP!A:B,2,FALSE),"")</f>
        <v/>
      </c>
      <c r="H881" s="3"/>
      <c r="I881" s="3" t="str">
        <f>IFERROR(VLOOKUP(B826,[9]Climate!A:B,2,FALSE),"")</f>
        <v/>
      </c>
      <c r="J881" s="3"/>
      <c r="K881" s="3" t="str">
        <f>IFERROR(VLOOKUP(B826,[9]IMPL_AG!A:B,2,FALSE),"")</f>
        <v/>
      </c>
      <c r="L881" s="3"/>
      <c r="M881" s="3" t="str">
        <f>IFERROR(VLOOKUP(B826,[9]FIN_SYS!A:B,2,FALSE),"")</f>
        <v/>
      </c>
      <c r="N881" s="3"/>
      <c r="O881" s="3" t="str">
        <f>IFERROR(VLOOKUP(B826,[9]GOK_DONOR!A:B,2,FALSE),"")</f>
        <v/>
      </c>
      <c r="P881" s="3"/>
      <c r="Q881" s="3" t="str">
        <f>IFERROR(VLOOKUP(B826,[9]LCDF!A:B,2,FALSE),"")</f>
        <v/>
      </c>
    </row>
    <row r="882" spans="1:17" ht="14.25" customHeight="1">
      <c r="A882" s="65" t="s">
        <v>5378</v>
      </c>
      <c r="B882" s="58" t="s">
        <v>5379</v>
      </c>
      <c r="C882" s="60" t="s">
        <v>5380</v>
      </c>
      <c r="D882" s="3"/>
      <c r="E882" s="3" t="str">
        <f>IFERROR(VLOOKUP(B827,[9]KV20!A:B,2,FALSE),"")</f>
        <v/>
      </c>
      <c r="F882" s="3"/>
      <c r="G882" s="66" t="str">
        <f>IFERROR(VLOOKUP(B827,[9]KDP!A:B,2,FALSE),"")</f>
        <v/>
      </c>
      <c r="H882" s="3"/>
      <c r="I882" s="3" t="str">
        <f>IFERROR(VLOOKUP(B827,[9]Climate!A:B,2,FALSE),"")</f>
        <v/>
      </c>
      <c r="J882" s="3"/>
      <c r="K882" s="3" t="str">
        <f>IFERROR(VLOOKUP(B827,[9]IMPL_AG!A:B,2,FALSE),"")</f>
        <v/>
      </c>
      <c r="L882" s="3"/>
      <c r="M882" s="3" t="str">
        <f>IFERROR(VLOOKUP(B827,[9]FIN_SYS!A:B,2,FALSE),"")</f>
        <v/>
      </c>
      <c r="N882" s="3"/>
      <c r="O882" s="3" t="str">
        <f>IFERROR(VLOOKUP(B827,[9]GOK_DONOR!A:B,2,FALSE),"")</f>
        <v/>
      </c>
      <c r="P882" s="3"/>
      <c r="Q882" s="3" t="str">
        <f>IFERROR(VLOOKUP(B827,[9]LCDF!A:B,2,FALSE),"")</f>
        <v/>
      </c>
    </row>
    <row r="883" spans="1:17" ht="14.25" customHeight="1">
      <c r="A883" s="65" t="s">
        <v>5381</v>
      </c>
      <c r="B883" s="58" t="s">
        <v>5382</v>
      </c>
      <c r="C883" s="60" t="s">
        <v>5383</v>
      </c>
      <c r="D883" s="3"/>
      <c r="E883" s="3" t="str">
        <f>IFERROR(VLOOKUP(B829,[9]KV20!A:B,2,FALSE),"")</f>
        <v/>
      </c>
      <c r="F883" s="3"/>
      <c r="G883" s="66" t="str">
        <f>IFERROR(VLOOKUP(B829,[9]KDP!A:B,2,FALSE),"")</f>
        <v/>
      </c>
      <c r="H883" s="3"/>
      <c r="I883" s="3" t="str">
        <f>IFERROR(VLOOKUP(B829,[9]Climate!A:B,2,FALSE),"")</f>
        <v/>
      </c>
      <c r="J883" s="3"/>
      <c r="K883" s="3" t="str">
        <f>IFERROR(VLOOKUP(B829,[9]IMPL_AG!A:B,2,FALSE),"")</f>
        <v/>
      </c>
      <c r="L883" s="3"/>
      <c r="M883" s="3" t="str">
        <f>IFERROR(VLOOKUP(B829,[9]FIN_SYS!A:B,2,FALSE),"")</f>
        <v/>
      </c>
      <c r="N883" s="3"/>
      <c r="O883" s="3" t="str">
        <f>IFERROR(VLOOKUP(B829,[9]GOK_DONOR!A:B,2,FALSE),"")</f>
        <v/>
      </c>
      <c r="P883" s="3"/>
      <c r="Q883" s="3" t="str">
        <f>IFERROR(VLOOKUP(B829,[9]LCDF!A:B,2,FALSE),"")</f>
        <v/>
      </c>
    </row>
    <row r="884" spans="1:17" ht="14.25" customHeight="1">
      <c r="A884" s="65" t="s">
        <v>5384</v>
      </c>
      <c r="B884" s="58" t="s">
        <v>5385</v>
      </c>
      <c r="C884" s="60" t="s">
        <v>5386</v>
      </c>
      <c r="D884" s="3"/>
      <c r="E884" s="3" t="str">
        <f>IFERROR(VLOOKUP(B830,[9]KV20!A:B,2,FALSE),"")</f>
        <v/>
      </c>
      <c r="F884" s="3"/>
      <c r="G884" s="66" t="str">
        <f>IFERROR(VLOOKUP(B830,[9]KDP!A:B,2,FALSE),"")</f>
        <v/>
      </c>
      <c r="H884" s="3"/>
      <c r="I884" s="3" t="str">
        <f>IFERROR(VLOOKUP(B830,[9]Climate!A:B,2,FALSE),"")</f>
        <v/>
      </c>
      <c r="J884" s="3"/>
      <c r="K884" s="3" t="str">
        <f>IFERROR(VLOOKUP(B830,[9]IMPL_AG!A:B,2,FALSE),"")</f>
        <v/>
      </c>
      <c r="L884" s="3"/>
      <c r="M884" s="3" t="str">
        <f>IFERROR(VLOOKUP(B830,[9]FIN_SYS!A:B,2,FALSE),"")</f>
        <v/>
      </c>
      <c r="N884" s="3"/>
      <c r="O884" s="3" t="str">
        <f>IFERROR(VLOOKUP(B830,[9]GOK_DONOR!A:B,2,FALSE),"")</f>
        <v/>
      </c>
      <c r="P884" s="3"/>
      <c r="Q884" s="3" t="str">
        <f>IFERROR(VLOOKUP(B830,[9]LCDF!A:B,2,FALSE),"")</f>
        <v/>
      </c>
    </row>
    <row r="885" spans="1:17" ht="14.25" customHeight="1">
      <c r="A885" s="65" t="s">
        <v>5387</v>
      </c>
      <c r="B885" s="58" t="s">
        <v>5388</v>
      </c>
      <c r="C885" s="60" t="s">
        <v>5389</v>
      </c>
      <c r="D885" s="3"/>
      <c r="E885" s="3" t="str">
        <f>IFERROR(VLOOKUP(B831,[9]KV20!A:B,2,FALSE),"")</f>
        <v/>
      </c>
      <c r="F885" s="3"/>
      <c r="G885" s="66" t="str">
        <f>IFERROR(VLOOKUP(B831,[9]KDP!A:B,2,FALSE),"")</f>
        <v/>
      </c>
      <c r="H885" s="3"/>
      <c r="I885" s="3" t="str">
        <f>IFERROR(VLOOKUP(B831,[9]Climate!A:B,2,FALSE),"")</f>
        <v/>
      </c>
      <c r="J885" s="3"/>
      <c r="K885" s="3" t="str">
        <f>IFERROR(VLOOKUP(B831,[9]IMPL_AG!A:B,2,FALSE),"")</f>
        <v/>
      </c>
      <c r="L885" s="3"/>
      <c r="M885" s="3" t="str">
        <f>IFERROR(VLOOKUP(B831,[9]FIN_SYS!A:B,2,FALSE),"")</f>
        <v/>
      </c>
      <c r="N885" s="3"/>
      <c r="O885" s="3" t="str">
        <f>IFERROR(VLOOKUP(B831,[9]GOK_DONOR!A:B,2,FALSE),"")</f>
        <v/>
      </c>
      <c r="P885" s="3"/>
      <c r="Q885" s="3" t="str">
        <f>IFERROR(VLOOKUP(B831,[9]LCDF!A:B,2,FALSE),"")</f>
        <v/>
      </c>
    </row>
    <row r="886" spans="1:17" ht="14.25" customHeight="1">
      <c r="A886" s="65" t="s">
        <v>5390</v>
      </c>
      <c r="B886" s="58" t="s">
        <v>5391</v>
      </c>
      <c r="C886" s="60" t="s">
        <v>5392</v>
      </c>
      <c r="D886" s="3"/>
      <c r="E886" s="3" t="str">
        <f>IFERROR(VLOOKUP(B832,[9]KV20!A:B,2,FALSE),"")</f>
        <v/>
      </c>
      <c r="F886" s="3"/>
      <c r="G886" s="66" t="str">
        <f>IFERROR(VLOOKUP(B832,[9]KDP!A:B,2,FALSE),"")</f>
        <v/>
      </c>
      <c r="H886" s="3"/>
      <c r="I886" s="3" t="str">
        <f>IFERROR(VLOOKUP(B832,[9]Climate!A:B,2,FALSE),"")</f>
        <v/>
      </c>
      <c r="J886" s="3"/>
      <c r="K886" s="3" t="str">
        <f>IFERROR(VLOOKUP(B832,[9]IMPL_AG!A:B,2,FALSE),"")</f>
        <v/>
      </c>
      <c r="L886" s="3"/>
      <c r="M886" s="3" t="str">
        <f>IFERROR(VLOOKUP(B832,[9]FIN_SYS!A:B,2,FALSE),"")</f>
        <v/>
      </c>
      <c r="N886" s="3"/>
      <c r="O886" s="3" t="str">
        <f>IFERROR(VLOOKUP(B832,[9]GOK_DONOR!A:B,2,FALSE),"")</f>
        <v/>
      </c>
      <c r="P886" s="3"/>
      <c r="Q886" s="3" t="str">
        <f>IFERROR(VLOOKUP(B832,[9]LCDF!A:B,2,FALSE),"")</f>
        <v/>
      </c>
    </row>
    <row r="887" spans="1:17" ht="14.25" customHeight="1">
      <c r="A887" s="65" t="s">
        <v>5393</v>
      </c>
      <c r="B887" s="58" t="s">
        <v>5394</v>
      </c>
      <c r="C887" s="60" t="s">
        <v>5395</v>
      </c>
      <c r="D887" s="3"/>
      <c r="E887" s="3" t="str">
        <f>IFERROR(VLOOKUP(B833,[9]KV20!A:B,2,FALSE),"")</f>
        <v/>
      </c>
      <c r="F887" s="3"/>
      <c r="G887" s="66" t="str">
        <f>IFERROR(VLOOKUP(B833,[9]KDP!A:B,2,FALSE),"")</f>
        <v/>
      </c>
      <c r="H887" s="3"/>
      <c r="I887" s="3" t="str">
        <f>IFERROR(VLOOKUP(B833,[9]Climate!A:B,2,FALSE),"")</f>
        <v/>
      </c>
      <c r="J887" s="3"/>
      <c r="K887" s="3" t="str">
        <f>IFERROR(VLOOKUP(B833,[9]IMPL_AG!A:B,2,FALSE),"")</f>
        <v/>
      </c>
      <c r="L887" s="3"/>
      <c r="M887" s="3" t="str">
        <f>IFERROR(VLOOKUP(B833,[9]FIN_SYS!A:B,2,FALSE),"")</f>
        <v/>
      </c>
      <c r="N887" s="3"/>
      <c r="O887" s="3" t="str">
        <f>IFERROR(VLOOKUP(B833,[9]GOK_DONOR!A:B,2,FALSE),"")</f>
        <v/>
      </c>
      <c r="P887" s="3"/>
      <c r="Q887" s="3" t="str">
        <f>IFERROR(VLOOKUP(B833,[9]LCDF!A:B,2,FALSE),"")</f>
        <v/>
      </c>
    </row>
    <row r="888" spans="1:17" ht="14.25" customHeight="1">
      <c r="A888" s="67" t="s">
        <v>5396</v>
      </c>
      <c r="B888" s="68" t="s">
        <v>5397</v>
      </c>
      <c r="C888" s="60" t="s">
        <v>5398</v>
      </c>
      <c r="D888" s="3"/>
      <c r="E888" s="3" t="str">
        <f>IFERROR(VLOOKUP(B834,[9]KV20!A:B,2,FALSE),"")</f>
        <v/>
      </c>
      <c r="F888" s="3"/>
      <c r="G888" s="66" t="str">
        <f>IFERROR(VLOOKUP(B834,[9]KDP!A:B,2,FALSE),"")</f>
        <v/>
      </c>
      <c r="H888" s="3"/>
      <c r="I888" s="3" t="str">
        <f>IFERROR(VLOOKUP(B834,[9]Climate!A:B,2,FALSE),"")</f>
        <v/>
      </c>
      <c r="J888" s="3"/>
      <c r="K888" s="3" t="str">
        <f>IFERROR(VLOOKUP(B834,[9]IMPL_AG!A:B,2,FALSE),"")</f>
        <v/>
      </c>
      <c r="L888" s="3"/>
      <c r="M888" s="3" t="str">
        <f>IFERROR(VLOOKUP(B834,[9]FIN_SYS!A:B,2,FALSE),"")</f>
        <v/>
      </c>
      <c r="N888" s="3"/>
      <c r="O888" s="3" t="str">
        <f>IFERROR(VLOOKUP(B834,[9]GOK_DONOR!A:B,2,FALSE),"")</f>
        <v/>
      </c>
      <c r="P888" s="3"/>
      <c r="Q888" s="3" t="str">
        <f>IFERROR(VLOOKUP(B834,[9]LCDF!A:B,2,FALSE),"")</f>
        <v/>
      </c>
    </row>
    <row r="889" spans="1:17" ht="14.25" customHeight="1">
      <c r="A889" s="65" t="s">
        <v>5399</v>
      </c>
      <c r="B889" s="58" t="s">
        <v>5400</v>
      </c>
      <c r="C889" s="60" t="s">
        <v>5401</v>
      </c>
      <c r="D889" s="3"/>
      <c r="E889" s="3" t="str">
        <f>IFERROR(VLOOKUP(B835,[9]KV20!A:B,2,FALSE),"")</f>
        <v/>
      </c>
      <c r="F889" s="3"/>
      <c r="G889" s="66" t="str">
        <f>IFERROR(VLOOKUP(B835,[9]KDP!A:B,2,FALSE),"")</f>
        <v/>
      </c>
      <c r="H889" s="3"/>
      <c r="I889" s="3" t="str">
        <f>IFERROR(VLOOKUP(B835,[9]Climate!A:B,2,FALSE),"")</f>
        <v/>
      </c>
      <c r="J889" s="3"/>
      <c r="K889" s="3" t="str">
        <f>IFERROR(VLOOKUP(B835,[9]IMPL_AG!A:B,2,FALSE),"")</f>
        <v/>
      </c>
      <c r="L889" s="3"/>
      <c r="M889" s="3" t="str">
        <f>IFERROR(VLOOKUP(B835,[9]FIN_SYS!A:B,2,FALSE),"")</f>
        <v/>
      </c>
      <c r="N889" s="3"/>
      <c r="O889" s="3" t="str">
        <f>IFERROR(VLOOKUP(B835,[9]GOK_DONOR!A:B,2,FALSE),"")</f>
        <v/>
      </c>
      <c r="P889" s="3"/>
      <c r="Q889" s="3" t="str">
        <f>IFERROR(VLOOKUP(B835,[9]LCDF!A:B,2,FALSE),"")</f>
        <v/>
      </c>
    </row>
    <row r="890" spans="1:17" ht="14.25" customHeight="1">
      <c r="A890" s="65" t="s">
        <v>5402</v>
      </c>
      <c r="B890" s="58" t="s">
        <v>5403</v>
      </c>
      <c r="C890" s="60" t="s">
        <v>5404</v>
      </c>
      <c r="D890" s="3"/>
      <c r="E890" s="3" t="str">
        <f>IFERROR(VLOOKUP(B836,[9]KV20!A:B,2,FALSE),"")</f>
        <v/>
      </c>
      <c r="F890" s="3"/>
      <c r="G890" s="66" t="str">
        <f>IFERROR(VLOOKUP(B836,[9]KDP!A:B,2,FALSE),"")</f>
        <v/>
      </c>
      <c r="H890" s="3"/>
      <c r="I890" s="3" t="str">
        <f>IFERROR(VLOOKUP(B836,[9]Climate!A:B,2,FALSE),"")</f>
        <v/>
      </c>
      <c r="J890" s="3"/>
      <c r="K890" s="3" t="str">
        <f>IFERROR(VLOOKUP(B836,[9]IMPL_AG!A:B,2,FALSE),"")</f>
        <v/>
      </c>
      <c r="L890" s="3"/>
      <c r="M890" s="3" t="str">
        <f>IFERROR(VLOOKUP(B836,[9]FIN_SYS!A:B,2,FALSE),"")</f>
        <v/>
      </c>
      <c r="N890" s="3"/>
      <c r="O890" s="3" t="str">
        <f>IFERROR(VLOOKUP(B836,[9]GOK_DONOR!A:B,2,FALSE),"")</f>
        <v/>
      </c>
      <c r="P890" s="3"/>
      <c r="Q890" s="3" t="str">
        <f>IFERROR(VLOOKUP(B836,[9]LCDF!A:B,2,FALSE),"")</f>
        <v/>
      </c>
    </row>
    <row r="891" spans="1:17" ht="14.25" customHeight="1">
      <c r="A891" s="65" t="s">
        <v>5405</v>
      </c>
      <c r="B891" s="58" t="s">
        <v>5406</v>
      </c>
      <c r="C891" s="60" t="s">
        <v>5407</v>
      </c>
      <c r="D891" s="3"/>
      <c r="E891" s="3" t="str">
        <f>IFERROR(VLOOKUP(B837,[9]KV20!A:B,2,FALSE),"")</f>
        <v/>
      </c>
      <c r="F891" s="3"/>
      <c r="G891" s="66" t="str">
        <f>IFERROR(VLOOKUP(B837,[9]KDP!A:B,2,FALSE),"")</f>
        <v/>
      </c>
      <c r="H891" s="3"/>
      <c r="I891" s="3" t="str">
        <f>IFERROR(VLOOKUP(B837,[9]Climate!A:B,2,FALSE),"")</f>
        <v/>
      </c>
      <c r="J891" s="3"/>
      <c r="K891" s="3" t="str">
        <f>IFERROR(VLOOKUP(B837,[9]IMPL_AG!A:B,2,FALSE),"")</f>
        <v/>
      </c>
      <c r="L891" s="3"/>
      <c r="M891" s="3" t="str">
        <f>IFERROR(VLOOKUP(B837,[9]FIN_SYS!A:B,2,FALSE),"")</f>
        <v/>
      </c>
      <c r="N891" s="3"/>
      <c r="O891" s="3" t="str">
        <f>IFERROR(VLOOKUP(B837,[9]GOK_DONOR!A:B,2,FALSE),"")</f>
        <v/>
      </c>
      <c r="P891" s="3"/>
      <c r="Q891" s="3" t="str">
        <f>IFERROR(VLOOKUP(B837,[9]LCDF!A:B,2,FALSE),"")</f>
        <v/>
      </c>
    </row>
    <row r="892" spans="1:17" ht="14.25" customHeight="1">
      <c r="A892" s="65" t="s">
        <v>5408</v>
      </c>
      <c r="B892" s="58" t="s">
        <v>5409</v>
      </c>
      <c r="C892" s="60" t="s">
        <v>5410</v>
      </c>
      <c r="D892" s="3"/>
      <c r="E892" s="3" t="str">
        <f>IFERROR(VLOOKUP(B838,[9]KV20!A:B,2,FALSE),"")</f>
        <v/>
      </c>
      <c r="F892" s="3"/>
      <c r="G892" s="66" t="str">
        <f>IFERROR(VLOOKUP(B838,[9]KDP!A:B,2,FALSE),"")</f>
        <v/>
      </c>
      <c r="H892" s="3"/>
      <c r="I892" s="3" t="str">
        <f>IFERROR(VLOOKUP(B838,[9]Climate!A:B,2,FALSE),"")</f>
        <v/>
      </c>
      <c r="J892" s="3"/>
      <c r="K892" s="3" t="str">
        <f>IFERROR(VLOOKUP(B838,[9]IMPL_AG!A:B,2,FALSE),"")</f>
        <v/>
      </c>
      <c r="L892" s="3"/>
      <c r="M892" s="3" t="str">
        <f>IFERROR(VLOOKUP(B838,[9]FIN_SYS!A:B,2,FALSE),"")</f>
        <v/>
      </c>
      <c r="N892" s="3"/>
      <c r="O892" s="3" t="str">
        <f>IFERROR(VLOOKUP(B838,[9]GOK_DONOR!A:B,2,FALSE),"")</f>
        <v/>
      </c>
      <c r="P892" s="3"/>
      <c r="Q892" s="3" t="str">
        <f>IFERROR(VLOOKUP(B838,[9]LCDF!A:B,2,FALSE),"")</f>
        <v/>
      </c>
    </row>
    <row r="893" spans="1:17" ht="14.25" customHeight="1">
      <c r="A893" s="67" t="s">
        <v>5411</v>
      </c>
      <c r="B893" s="68" t="s">
        <v>5412</v>
      </c>
      <c r="C893" s="60" t="s">
        <v>5413</v>
      </c>
      <c r="D893" s="3"/>
      <c r="E893" s="3" t="str">
        <f>IFERROR(VLOOKUP(B839,[9]KV20!A:B,2,FALSE),"")</f>
        <v/>
      </c>
      <c r="F893" s="3"/>
      <c r="G893" s="66" t="str">
        <f>IFERROR(VLOOKUP(B839,[9]KDP!A:B,2,FALSE),"")</f>
        <v/>
      </c>
      <c r="H893" s="3"/>
      <c r="I893" s="3" t="str">
        <f>IFERROR(VLOOKUP(B839,[9]Climate!A:B,2,FALSE),"")</f>
        <v/>
      </c>
      <c r="J893" s="3"/>
      <c r="K893" s="3" t="str">
        <f>IFERROR(VLOOKUP(B839,[9]IMPL_AG!A:B,2,FALSE),"")</f>
        <v/>
      </c>
      <c r="L893" s="3"/>
      <c r="M893" s="3" t="str">
        <f>IFERROR(VLOOKUP(B839,[9]FIN_SYS!A:B,2,FALSE),"")</f>
        <v/>
      </c>
      <c r="N893" s="3"/>
      <c r="O893" s="3" t="str">
        <f>IFERROR(VLOOKUP(B839,[9]GOK_DONOR!A:B,2,FALSE),"")</f>
        <v/>
      </c>
      <c r="P893" s="3"/>
      <c r="Q893" s="3" t="str">
        <f>IFERROR(VLOOKUP(B839,[9]LCDF!A:B,2,FALSE),"")</f>
        <v/>
      </c>
    </row>
    <row r="894" spans="1:17" ht="14.25" customHeight="1">
      <c r="A894" s="65" t="s">
        <v>5414</v>
      </c>
      <c r="B894" s="58" t="s">
        <v>5415</v>
      </c>
      <c r="C894" s="60" t="s">
        <v>5416</v>
      </c>
      <c r="D894" s="3"/>
      <c r="E894" s="3" t="str">
        <f>IFERROR(VLOOKUP(B840,[9]KV20!A:B,2,FALSE),"")</f>
        <v/>
      </c>
      <c r="F894" s="3"/>
      <c r="G894" s="66" t="str">
        <f>IFERROR(VLOOKUP(B840,[9]KDP!A:B,2,FALSE),"")</f>
        <v/>
      </c>
      <c r="H894" s="3"/>
      <c r="I894" s="3" t="str">
        <f>IFERROR(VLOOKUP(B840,[9]Climate!A:B,2,FALSE),"")</f>
        <v/>
      </c>
      <c r="J894" s="3"/>
      <c r="K894" s="3" t="str">
        <f>IFERROR(VLOOKUP(B840,[9]IMPL_AG!A:B,2,FALSE),"")</f>
        <v/>
      </c>
      <c r="L894" s="3"/>
      <c r="M894" s="3" t="str">
        <f>IFERROR(VLOOKUP(B840,[9]FIN_SYS!A:B,2,FALSE),"")</f>
        <v/>
      </c>
      <c r="N894" s="3"/>
      <c r="O894" s="3" t="str">
        <f>IFERROR(VLOOKUP(B840,[9]GOK_DONOR!A:B,2,FALSE),"")</f>
        <v/>
      </c>
      <c r="P894" s="3"/>
      <c r="Q894" s="3" t="str">
        <f>IFERROR(VLOOKUP(B840,[9]LCDF!A:B,2,FALSE),"")</f>
        <v/>
      </c>
    </row>
    <row r="895" spans="1:17" ht="14.25" customHeight="1">
      <c r="A895" s="65" t="s">
        <v>5417</v>
      </c>
      <c r="B895" s="58" t="s">
        <v>5418</v>
      </c>
      <c r="C895" s="60" t="s">
        <v>5419</v>
      </c>
      <c r="D895" s="3"/>
      <c r="E895" s="3" t="str">
        <f>IFERROR(VLOOKUP(B841,[9]KV20!A:B,2,FALSE),"")</f>
        <v/>
      </c>
      <c r="F895" s="3"/>
      <c r="G895" s="66" t="str">
        <f>IFERROR(VLOOKUP(B841,[9]KDP!A:B,2,FALSE),"")</f>
        <v/>
      </c>
      <c r="H895" s="3"/>
      <c r="I895" s="3" t="str">
        <f>IFERROR(VLOOKUP(B841,[9]Climate!A:B,2,FALSE),"")</f>
        <v/>
      </c>
      <c r="J895" s="3"/>
      <c r="K895" s="3" t="str">
        <f>IFERROR(VLOOKUP(B841,[9]IMPL_AG!A:B,2,FALSE),"")</f>
        <v/>
      </c>
      <c r="L895" s="3"/>
      <c r="M895" s="3" t="str">
        <f>IFERROR(VLOOKUP(B841,[9]FIN_SYS!A:B,2,FALSE),"")</f>
        <v/>
      </c>
      <c r="N895" s="3"/>
      <c r="O895" s="3" t="str">
        <f>IFERROR(VLOOKUP(B841,[9]GOK_DONOR!A:B,2,FALSE),"")</f>
        <v/>
      </c>
      <c r="P895" s="3"/>
      <c r="Q895" s="3" t="str">
        <f>IFERROR(VLOOKUP(B841,[9]LCDF!A:B,2,FALSE),"")</f>
        <v/>
      </c>
    </row>
    <row r="896" spans="1:17" ht="14.25" customHeight="1">
      <c r="A896" s="65" t="s">
        <v>5420</v>
      </c>
      <c r="B896" s="58" t="s">
        <v>5421</v>
      </c>
      <c r="C896" s="60" t="s">
        <v>5422</v>
      </c>
      <c r="D896" s="3"/>
      <c r="E896" s="3" t="str">
        <f>IFERROR(VLOOKUP(B842,[9]KV20!A:B,2,FALSE),"")</f>
        <v/>
      </c>
      <c r="F896" s="3"/>
      <c r="G896" s="66" t="str">
        <f>IFERROR(VLOOKUP(B842,[9]KDP!A:B,2,FALSE),"")</f>
        <v/>
      </c>
      <c r="H896" s="3"/>
      <c r="I896" s="3" t="str">
        <f>IFERROR(VLOOKUP(B842,[9]Climate!A:B,2,FALSE),"")</f>
        <v/>
      </c>
      <c r="J896" s="3"/>
      <c r="K896" s="3" t="str">
        <f>IFERROR(VLOOKUP(B842,[9]IMPL_AG!A:B,2,FALSE),"")</f>
        <v/>
      </c>
      <c r="L896" s="3"/>
      <c r="M896" s="3" t="str">
        <f>IFERROR(VLOOKUP(B842,[9]FIN_SYS!A:B,2,FALSE),"")</f>
        <v/>
      </c>
      <c r="N896" s="3"/>
      <c r="O896" s="3" t="str">
        <f>IFERROR(VLOOKUP(B842,[9]GOK_DONOR!A:B,2,FALSE),"")</f>
        <v/>
      </c>
      <c r="P896" s="3"/>
      <c r="Q896" s="3" t="str">
        <f>IFERROR(VLOOKUP(B842,[9]LCDF!A:B,2,FALSE),"")</f>
        <v/>
      </c>
    </row>
    <row r="897" spans="1:17" ht="14.25" customHeight="1">
      <c r="A897" s="65" t="s">
        <v>5423</v>
      </c>
      <c r="B897" s="58" t="s">
        <v>5424</v>
      </c>
      <c r="C897" s="60" t="s">
        <v>5425</v>
      </c>
      <c r="D897" s="3"/>
      <c r="E897" s="3" t="str">
        <f>IFERROR(VLOOKUP(B843,[9]KV20!A:B,2,FALSE),"")</f>
        <v/>
      </c>
      <c r="F897" s="3"/>
      <c r="G897" s="66" t="str">
        <f>IFERROR(VLOOKUP(B843,[9]KDP!A:B,2,FALSE),"")</f>
        <v/>
      </c>
      <c r="H897" s="3"/>
      <c r="I897" s="3" t="str">
        <f>IFERROR(VLOOKUP(B843,[9]Climate!A:B,2,FALSE),"")</f>
        <v/>
      </c>
      <c r="J897" s="3"/>
      <c r="K897" s="3" t="str">
        <f>IFERROR(VLOOKUP(B843,[9]IMPL_AG!A:B,2,FALSE),"")</f>
        <v/>
      </c>
      <c r="L897" s="3"/>
      <c r="M897" s="3" t="str">
        <f>IFERROR(VLOOKUP(B843,[9]FIN_SYS!A:B,2,FALSE),"")</f>
        <v/>
      </c>
      <c r="N897" s="3"/>
      <c r="O897" s="3" t="str">
        <f>IFERROR(VLOOKUP(B843,[9]GOK_DONOR!A:B,2,FALSE),"")</f>
        <v/>
      </c>
      <c r="P897" s="3"/>
      <c r="Q897" s="3" t="str">
        <f>IFERROR(VLOOKUP(B843,[9]LCDF!A:B,2,FALSE),"")</f>
        <v/>
      </c>
    </row>
    <row r="898" spans="1:17" ht="14.25" customHeight="1">
      <c r="A898" s="65" t="s">
        <v>5426</v>
      </c>
      <c r="B898" s="58" t="s">
        <v>5427</v>
      </c>
      <c r="C898" s="60" t="s">
        <v>5428</v>
      </c>
      <c r="D898" s="3"/>
      <c r="E898" s="3" t="str">
        <f>IFERROR(VLOOKUP(B844,[9]KV20!A:B,2,FALSE),"")</f>
        <v/>
      </c>
      <c r="F898" s="3"/>
      <c r="G898" s="66" t="str">
        <f>IFERROR(VLOOKUP(B844,[9]KDP!A:B,2,FALSE),"")</f>
        <v/>
      </c>
      <c r="H898" s="3"/>
      <c r="I898" s="3" t="str">
        <f>IFERROR(VLOOKUP(B844,[9]Climate!A:B,2,FALSE),"")</f>
        <v/>
      </c>
      <c r="J898" s="3"/>
      <c r="K898" s="3" t="str">
        <f>IFERROR(VLOOKUP(B844,[9]IMPL_AG!A:B,2,FALSE),"")</f>
        <v/>
      </c>
      <c r="L898" s="3"/>
      <c r="M898" s="3" t="str">
        <f>IFERROR(VLOOKUP(B844,[9]FIN_SYS!A:B,2,FALSE),"")</f>
        <v/>
      </c>
      <c r="N898" s="3"/>
      <c r="O898" s="3" t="str">
        <f>IFERROR(VLOOKUP(B844,[9]GOK_DONOR!A:B,2,FALSE),"")</f>
        <v/>
      </c>
      <c r="P898" s="3"/>
      <c r="Q898" s="3" t="str">
        <f>IFERROR(VLOOKUP(B844,[9]LCDF!A:B,2,FALSE),"")</f>
        <v/>
      </c>
    </row>
    <row r="899" spans="1:17" ht="14.25" customHeight="1">
      <c r="A899" s="65" t="s">
        <v>5429</v>
      </c>
      <c r="B899" s="58" t="s">
        <v>5430</v>
      </c>
      <c r="C899" s="60" t="s">
        <v>5431</v>
      </c>
      <c r="D899" s="3"/>
      <c r="E899" s="3" t="str">
        <f>IFERROR(VLOOKUP(B845,[9]KV20!A:B,2,FALSE),"")</f>
        <v/>
      </c>
      <c r="F899" s="3"/>
      <c r="G899" s="66" t="str">
        <f>IFERROR(VLOOKUP(B845,[9]KDP!A:B,2,FALSE),"")</f>
        <v/>
      </c>
      <c r="H899" s="3"/>
      <c r="I899" s="3" t="str">
        <f>IFERROR(VLOOKUP(B845,[9]Climate!A:B,2,FALSE),"")</f>
        <v/>
      </c>
      <c r="J899" s="3"/>
      <c r="K899" s="3" t="str">
        <f>IFERROR(VLOOKUP(B845,[9]IMPL_AG!A:B,2,FALSE),"")</f>
        <v/>
      </c>
      <c r="L899" s="3"/>
      <c r="M899" s="3" t="str">
        <f>IFERROR(VLOOKUP(B845,[9]FIN_SYS!A:B,2,FALSE),"")</f>
        <v/>
      </c>
      <c r="N899" s="3"/>
      <c r="O899" s="3" t="str">
        <f>IFERROR(VLOOKUP(B845,[9]GOK_DONOR!A:B,2,FALSE),"")</f>
        <v/>
      </c>
      <c r="P899" s="3"/>
      <c r="Q899" s="3" t="str">
        <f>IFERROR(VLOOKUP(B845,[9]LCDF!A:B,2,FALSE),"")</f>
        <v/>
      </c>
    </row>
    <row r="900" spans="1:17" ht="14.25" customHeight="1">
      <c r="A900" s="65" t="s">
        <v>5432</v>
      </c>
      <c r="B900" s="58" t="s">
        <v>5433</v>
      </c>
      <c r="C900" s="60" t="s">
        <v>5434</v>
      </c>
      <c r="D900" s="3"/>
      <c r="E900" s="3" t="str">
        <f>IFERROR(VLOOKUP(B847,[9]KV20!A:B,2,FALSE),"")</f>
        <v/>
      </c>
      <c r="F900" s="3"/>
      <c r="G900" s="66" t="str">
        <f>IFERROR(VLOOKUP(B847,[9]KDP!A:B,2,FALSE),"")</f>
        <v/>
      </c>
      <c r="H900" s="3"/>
      <c r="I900" s="3" t="str">
        <f>IFERROR(VLOOKUP(B847,[9]Climate!A:B,2,FALSE),"")</f>
        <v/>
      </c>
      <c r="J900" s="3"/>
      <c r="K900" s="3" t="str">
        <f>IFERROR(VLOOKUP(B847,[9]IMPL_AG!A:B,2,FALSE),"")</f>
        <v/>
      </c>
      <c r="L900" s="3"/>
      <c r="M900" s="3" t="str">
        <f>IFERROR(VLOOKUP(B847,[9]FIN_SYS!A:B,2,FALSE),"")</f>
        <v/>
      </c>
      <c r="N900" s="3"/>
      <c r="O900" s="3" t="str">
        <f>IFERROR(VLOOKUP(B847,[9]GOK_DONOR!A:B,2,FALSE),"")</f>
        <v/>
      </c>
      <c r="P900" s="3"/>
      <c r="Q900" s="3" t="str">
        <f>IFERROR(VLOOKUP(B847,[9]LCDF!A:B,2,FALSE),"")</f>
        <v/>
      </c>
    </row>
    <row r="901" spans="1:17" ht="14.25" customHeight="1">
      <c r="A901" s="65" t="s">
        <v>5435</v>
      </c>
      <c r="B901" s="58" t="s">
        <v>5436</v>
      </c>
      <c r="C901" s="60" t="s">
        <v>5437</v>
      </c>
      <c r="D901" s="3"/>
      <c r="E901" s="3" t="str">
        <f>IFERROR(VLOOKUP(B848,[9]KV20!A:B,2,FALSE),"")</f>
        <v/>
      </c>
      <c r="F901" s="3"/>
      <c r="G901" s="66" t="str">
        <f>IFERROR(VLOOKUP(B848,[9]KDP!A:B,2,FALSE),"")</f>
        <v/>
      </c>
      <c r="H901" s="3"/>
      <c r="I901" s="3" t="str">
        <f>IFERROR(VLOOKUP(B848,[9]Climate!A:B,2,FALSE),"")</f>
        <v/>
      </c>
      <c r="J901" s="3"/>
      <c r="K901" s="3" t="str">
        <f>IFERROR(VLOOKUP(B848,[9]IMPL_AG!A:B,2,FALSE),"")</f>
        <v/>
      </c>
      <c r="L901" s="3"/>
      <c r="M901" s="3" t="str">
        <f>IFERROR(VLOOKUP(B848,[9]FIN_SYS!A:B,2,FALSE),"")</f>
        <v/>
      </c>
      <c r="N901" s="3"/>
      <c r="O901" s="3" t="str">
        <f>IFERROR(VLOOKUP(B848,[9]GOK_DONOR!A:B,2,FALSE),"")</f>
        <v/>
      </c>
      <c r="P901" s="3"/>
      <c r="Q901" s="3" t="str">
        <f>IFERROR(VLOOKUP(B848,[9]LCDF!A:B,2,FALSE),"")</f>
        <v/>
      </c>
    </row>
    <row r="902" spans="1:17" ht="14.25" customHeight="1">
      <c r="A902" s="65" t="s">
        <v>5438</v>
      </c>
      <c r="B902" s="58" t="s">
        <v>5439</v>
      </c>
      <c r="C902" s="60" t="s">
        <v>5440</v>
      </c>
      <c r="D902" s="3"/>
      <c r="E902" s="3" t="str">
        <f>IFERROR(VLOOKUP(B849,[9]KV20!A:B,2,FALSE),"")</f>
        <v/>
      </c>
      <c r="F902" s="3"/>
      <c r="G902" s="66" t="str">
        <f>IFERROR(VLOOKUP(B849,[9]KDP!A:B,2,FALSE),"")</f>
        <v/>
      </c>
      <c r="H902" s="3"/>
      <c r="I902" s="3" t="str">
        <f>IFERROR(VLOOKUP(B849,[9]Climate!A:B,2,FALSE),"")</f>
        <v/>
      </c>
      <c r="J902" s="3"/>
      <c r="K902" s="3" t="str">
        <f>IFERROR(VLOOKUP(B849,[9]IMPL_AG!A:B,2,FALSE),"")</f>
        <v/>
      </c>
      <c r="L902" s="3"/>
      <c r="M902" s="3" t="str">
        <f>IFERROR(VLOOKUP(B849,[9]FIN_SYS!A:B,2,FALSE),"")</f>
        <v/>
      </c>
      <c r="N902" s="3"/>
      <c r="O902" s="3" t="str">
        <f>IFERROR(VLOOKUP(B849,[9]GOK_DONOR!A:B,2,FALSE),"")</f>
        <v/>
      </c>
      <c r="P902" s="3"/>
      <c r="Q902" s="3" t="str">
        <f>IFERROR(VLOOKUP(B849,[9]LCDF!A:B,2,FALSE),"")</f>
        <v/>
      </c>
    </row>
    <row r="903" spans="1:17" ht="14.25" customHeight="1">
      <c r="A903" s="65" t="s">
        <v>5441</v>
      </c>
      <c r="B903" s="58" t="s">
        <v>5442</v>
      </c>
      <c r="C903" s="60" t="s">
        <v>5443</v>
      </c>
      <c r="D903" s="3"/>
      <c r="E903" s="3" t="str">
        <f>IFERROR(VLOOKUP(B850,[9]KV20!A:B,2,FALSE),"")</f>
        <v/>
      </c>
      <c r="F903" s="3"/>
      <c r="G903" s="66" t="str">
        <f>IFERROR(VLOOKUP(B850,[9]KDP!A:B,2,FALSE),"")</f>
        <v/>
      </c>
      <c r="H903" s="3"/>
      <c r="I903" s="3" t="str">
        <f>IFERROR(VLOOKUP(B850,[9]Climate!A:B,2,FALSE),"")</f>
        <v/>
      </c>
      <c r="J903" s="3"/>
      <c r="K903" s="3" t="str">
        <f>IFERROR(VLOOKUP(B850,[9]IMPL_AG!A:B,2,FALSE),"")</f>
        <v/>
      </c>
      <c r="L903" s="3"/>
      <c r="M903" s="3" t="str">
        <f>IFERROR(VLOOKUP(B850,[9]FIN_SYS!A:B,2,FALSE),"")</f>
        <v/>
      </c>
      <c r="N903" s="3"/>
      <c r="O903" s="3" t="str">
        <f>IFERROR(VLOOKUP(B850,[9]GOK_DONOR!A:B,2,FALSE),"")</f>
        <v/>
      </c>
      <c r="P903" s="3"/>
      <c r="Q903" s="3" t="str">
        <f>IFERROR(VLOOKUP(B850,[9]LCDF!A:B,2,FALSE),"")</f>
        <v/>
      </c>
    </row>
    <row r="904" spans="1:17" ht="14.25" customHeight="1">
      <c r="A904" s="65" t="s">
        <v>5444</v>
      </c>
      <c r="B904" s="58" t="s">
        <v>5445</v>
      </c>
      <c r="C904" s="60" t="s">
        <v>5446</v>
      </c>
      <c r="D904" s="3"/>
      <c r="E904" s="3" t="str">
        <f>IFERROR(VLOOKUP(B851,[9]KV20!A:B,2,FALSE),"")</f>
        <v/>
      </c>
      <c r="F904" s="3"/>
      <c r="G904" s="66" t="str">
        <f>IFERROR(VLOOKUP(B851,[9]KDP!A:B,2,FALSE),"")</f>
        <v/>
      </c>
      <c r="H904" s="3"/>
      <c r="I904" s="3" t="str">
        <f>IFERROR(VLOOKUP(B851,[9]Climate!A:B,2,FALSE),"")</f>
        <v/>
      </c>
      <c r="J904" s="3"/>
      <c r="K904" s="3" t="str">
        <f>IFERROR(VLOOKUP(B851,[9]IMPL_AG!A:B,2,FALSE),"")</f>
        <v/>
      </c>
      <c r="L904" s="3"/>
      <c r="M904" s="3" t="str">
        <f>IFERROR(VLOOKUP(B851,[9]FIN_SYS!A:B,2,FALSE),"")</f>
        <v/>
      </c>
      <c r="N904" s="3"/>
      <c r="O904" s="3" t="str">
        <f>IFERROR(VLOOKUP(B851,[9]GOK_DONOR!A:B,2,FALSE),"")</f>
        <v/>
      </c>
      <c r="P904" s="3"/>
      <c r="Q904" s="3" t="str">
        <f>IFERROR(VLOOKUP(B851,[9]LCDF!A:B,2,FALSE),"")</f>
        <v/>
      </c>
    </row>
    <row r="905" spans="1:17" ht="14.25" customHeight="1">
      <c r="A905" s="65" t="s">
        <v>5447</v>
      </c>
      <c r="B905" s="58" t="s">
        <v>5448</v>
      </c>
      <c r="C905" s="60" t="s">
        <v>5449</v>
      </c>
      <c r="D905" s="3"/>
      <c r="E905" s="3" t="str">
        <f>IFERROR(VLOOKUP(B852,[9]KV20!A:B,2,FALSE),"")</f>
        <v/>
      </c>
      <c r="F905" s="3"/>
      <c r="G905" s="66" t="str">
        <f>IFERROR(VLOOKUP(B852,[9]KDP!A:B,2,FALSE),"")</f>
        <v/>
      </c>
      <c r="H905" s="3"/>
      <c r="I905" s="3" t="str">
        <f>IFERROR(VLOOKUP(B852,[9]Climate!A:B,2,FALSE),"")</f>
        <v/>
      </c>
      <c r="J905" s="3"/>
      <c r="K905" s="3" t="str">
        <f>IFERROR(VLOOKUP(B852,[9]IMPL_AG!A:B,2,FALSE),"")</f>
        <v/>
      </c>
      <c r="L905" s="3"/>
      <c r="M905" s="3" t="str">
        <f>IFERROR(VLOOKUP(B852,[9]FIN_SYS!A:B,2,FALSE),"")</f>
        <v/>
      </c>
      <c r="N905" s="3"/>
      <c r="O905" s="3" t="str">
        <f>IFERROR(VLOOKUP(B852,[9]GOK_DONOR!A:B,2,FALSE),"")</f>
        <v/>
      </c>
      <c r="P905" s="3"/>
      <c r="Q905" s="3" t="str">
        <f>IFERROR(VLOOKUP(B852,[9]LCDF!A:B,2,FALSE),"")</f>
        <v/>
      </c>
    </row>
    <row r="906" spans="1:17" ht="14.25" customHeight="1">
      <c r="A906" s="65" t="s">
        <v>5450</v>
      </c>
      <c r="B906" s="58" t="s">
        <v>5451</v>
      </c>
      <c r="C906" s="60" t="s">
        <v>5452</v>
      </c>
      <c r="D906" s="3"/>
      <c r="E906" s="3" t="str">
        <f>IFERROR(VLOOKUP(B853,[9]KV20!A:B,2,FALSE),"")</f>
        <v/>
      </c>
      <c r="F906" s="3"/>
      <c r="G906" s="66" t="str">
        <f>IFERROR(VLOOKUP(B853,[9]KDP!A:B,2,FALSE),"")</f>
        <v/>
      </c>
      <c r="H906" s="3"/>
      <c r="I906" s="3" t="str">
        <f>IFERROR(VLOOKUP(B853,[9]Climate!A:B,2,FALSE),"")</f>
        <v/>
      </c>
      <c r="J906" s="3"/>
      <c r="K906" s="3" t="str">
        <f>IFERROR(VLOOKUP(B853,[9]IMPL_AG!A:B,2,FALSE),"")</f>
        <v/>
      </c>
      <c r="L906" s="3"/>
      <c r="M906" s="3" t="str">
        <f>IFERROR(VLOOKUP(B853,[9]FIN_SYS!A:B,2,FALSE),"")</f>
        <v/>
      </c>
      <c r="N906" s="3"/>
      <c r="O906" s="3" t="str">
        <f>IFERROR(VLOOKUP(B853,[9]GOK_DONOR!A:B,2,FALSE),"")</f>
        <v/>
      </c>
      <c r="P906" s="3"/>
      <c r="Q906" s="3" t="str">
        <f>IFERROR(VLOOKUP(B853,[9]LCDF!A:B,2,FALSE),"")</f>
        <v/>
      </c>
    </row>
    <row r="907" spans="1:17" ht="14.25" customHeight="1">
      <c r="A907" s="65" t="s">
        <v>5453</v>
      </c>
      <c r="B907" s="58" t="s">
        <v>5454</v>
      </c>
      <c r="C907" s="60" t="s">
        <v>5455</v>
      </c>
      <c r="D907" s="3"/>
      <c r="E907" s="3" t="str">
        <f>IFERROR(VLOOKUP(B854,[9]KV20!A:B,2,FALSE),"")</f>
        <v/>
      </c>
      <c r="F907" s="3"/>
      <c r="G907" s="66" t="str">
        <f>IFERROR(VLOOKUP(B854,[9]KDP!A:B,2,FALSE),"")</f>
        <v/>
      </c>
      <c r="H907" s="3"/>
      <c r="I907" s="3" t="str">
        <f>IFERROR(VLOOKUP(B854,[9]Climate!A:B,2,FALSE),"")</f>
        <v/>
      </c>
      <c r="J907" s="3"/>
      <c r="K907" s="3" t="str">
        <f>IFERROR(VLOOKUP(B854,[9]IMPL_AG!A:B,2,FALSE),"")</f>
        <v/>
      </c>
      <c r="L907" s="3"/>
      <c r="M907" s="3" t="str">
        <f>IFERROR(VLOOKUP(B854,[9]FIN_SYS!A:B,2,FALSE),"")</f>
        <v/>
      </c>
      <c r="N907" s="3"/>
      <c r="O907" s="3" t="str">
        <f>IFERROR(VLOOKUP(B854,[9]GOK_DONOR!A:B,2,FALSE),"")</f>
        <v/>
      </c>
      <c r="P907" s="3"/>
      <c r="Q907" s="3" t="str">
        <f>IFERROR(VLOOKUP(B854,[9]LCDF!A:B,2,FALSE),"")</f>
        <v/>
      </c>
    </row>
    <row r="908" spans="1:17" ht="14.25" customHeight="1">
      <c r="A908" s="65" t="s">
        <v>5456</v>
      </c>
      <c r="B908" s="58" t="s">
        <v>5457</v>
      </c>
      <c r="C908" s="60" t="s">
        <v>5458</v>
      </c>
      <c r="D908" s="3"/>
      <c r="E908" s="3" t="str">
        <f>IFERROR(VLOOKUP(B855,[9]KV20!A:B,2,FALSE),"")</f>
        <v/>
      </c>
      <c r="F908" s="3"/>
      <c r="G908" s="66" t="str">
        <f>IFERROR(VLOOKUP(B855,[9]KDP!A:B,2,FALSE),"")</f>
        <v/>
      </c>
      <c r="H908" s="3"/>
      <c r="I908" s="3" t="str">
        <f>IFERROR(VLOOKUP(B855,[9]Climate!A:B,2,FALSE),"")</f>
        <v/>
      </c>
      <c r="J908" s="3"/>
      <c r="K908" s="3" t="str">
        <f>IFERROR(VLOOKUP(B855,[9]IMPL_AG!A:B,2,FALSE),"")</f>
        <v/>
      </c>
      <c r="L908" s="3"/>
      <c r="M908" s="3" t="str">
        <f>IFERROR(VLOOKUP(B855,[9]FIN_SYS!A:B,2,FALSE),"")</f>
        <v/>
      </c>
      <c r="N908" s="3"/>
      <c r="O908" s="3" t="str">
        <f>IFERROR(VLOOKUP(B855,[9]GOK_DONOR!A:B,2,FALSE),"")</f>
        <v/>
      </c>
      <c r="P908" s="3"/>
      <c r="Q908" s="3" t="str">
        <f>IFERROR(VLOOKUP(B855,[9]LCDF!A:B,2,FALSE),"")</f>
        <v/>
      </c>
    </row>
    <row r="909" spans="1:17" ht="14.25" customHeight="1">
      <c r="A909" s="65" t="s">
        <v>5459</v>
      </c>
      <c r="B909" s="58" t="s">
        <v>5460</v>
      </c>
      <c r="C909" s="60" t="s">
        <v>5461</v>
      </c>
      <c r="D909" s="3"/>
      <c r="E909" s="3" t="str">
        <f>IFERROR(VLOOKUP(B856,[9]KV20!A:B,2,FALSE),"")</f>
        <v/>
      </c>
      <c r="F909" s="3"/>
      <c r="G909" s="66" t="str">
        <f>IFERROR(VLOOKUP(B856,[9]KDP!A:B,2,FALSE),"")</f>
        <v/>
      </c>
      <c r="H909" s="3"/>
      <c r="I909" s="3" t="str">
        <f>IFERROR(VLOOKUP(B856,[9]Climate!A:B,2,FALSE),"")</f>
        <v/>
      </c>
      <c r="J909" s="3"/>
      <c r="K909" s="3" t="str">
        <f>IFERROR(VLOOKUP(B856,[9]IMPL_AG!A:B,2,FALSE),"")</f>
        <v/>
      </c>
      <c r="L909" s="3"/>
      <c r="M909" s="3" t="str">
        <f>IFERROR(VLOOKUP(B856,[9]FIN_SYS!A:B,2,FALSE),"")</f>
        <v/>
      </c>
      <c r="N909" s="3"/>
      <c r="O909" s="3" t="str">
        <f>IFERROR(VLOOKUP(B856,[9]GOK_DONOR!A:B,2,FALSE),"")</f>
        <v/>
      </c>
      <c r="P909" s="3"/>
      <c r="Q909" s="3" t="str">
        <f>IFERROR(VLOOKUP(B856,[9]LCDF!A:B,2,FALSE),"")</f>
        <v/>
      </c>
    </row>
    <row r="910" spans="1:17" ht="14.25" customHeight="1">
      <c r="A910" s="65" t="s">
        <v>5462</v>
      </c>
      <c r="B910" s="58" t="s">
        <v>5463</v>
      </c>
      <c r="C910" s="60" t="s">
        <v>5464</v>
      </c>
      <c r="D910" s="3"/>
      <c r="E910" s="3" t="str">
        <f>IFERROR(VLOOKUP(B857,[9]KV20!A:B,2,FALSE),"")</f>
        <v/>
      </c>
      <c r="F910" s="3"/>
      <c r="G910" s="66" t="str">
        <f>IFERROR(VLOOKUP(B857,[9]KDP!A:B,2,FALSE),"")</f>
        <v/>
      </c>
      <c r="H910" s="3"/>
      <c r="I910" s="3" t="str">
        <f>IFERROR(VLOOKUP(B857,[9]Climate!A:B,2,FALSE),"")</f>
        <v/>
      </c>
      <c r="J910" s="3"/>
      <c r="K910" s="3" t="str">
        <f>IFERROR(VLOOKUP(B857,[9]IMPL_AG!A:B,2,FALSE),"")</f>
        <v/>
      </c>
      <c r="L910" s="3"/>
      <c r="M910" s="3" t="str">
        <f>IFERROR(VLOOKUP(B857,[9]FIN_SYS!A:B,2,FALSE),"")</f>
        <v/>
      </c>
      <c r="N910" s="3"/>
      <c r="O910" s="3" t="str">
        <f>IFERROR(VLOOKUP(B857,[9]GOK_DONOR!A:B,2,FALSE),"")</f>
        <v/>
      </c>
      <c r="P910" s="3"/>
      <c r="Q910" s="3" t="str">
        <f>IFERROR(VLOOKUP(B857,[9]LCDF!A:B,2,FALSE),"")</f>
        <v/>
      </c>
    </row>
    <row r="911" spans="1:17" ht="14.25" customHeight="1">
      <c r="A911" s="65" t="s">
        <v>5465</v>
      </c>
      <c r="B911" s="58" t="s">
        <v>5466</v>
      </c>
      <c r="C911" s="60" t="s">
        <v>887</v>
      </c>
      <c r="D911" s="3"/>
      <c r="E911" s="3" t="str">
        <f>IFERROR(VLOOKUP(B858,[9]KV20!A:B,2,FALSE),"")</f>
        <v/>
      </c>
      <c r="F911" s="3"/>
      <c r="G911" s="66" t="str">
        <f>IFERROR(VLOOKUP(B858,[9]KDP!A:B,2,FALSE),"")</f>
        <v/>
      </c>
      <c r="H911" s="3"/>
      <c r="I911" s="3" t="str">
        <f>IFERROR(VLOOKUP(B858,[9]Climate!A:B,2,FALSE),"")</f>
        <v/>
      </c>
      <c r="J911" s="3"/>
      <c r="K911" s="3" t="str">
        <f>IFERROR(VLOOKUP(B858,[9]IMPL_AG!A:B,2,FALSE),"")</f>
        <v/>
      </c>
      <c r="L911" s="3"/>
      <c r="M911" s="3" t="str">
        <f>IFERROR(VLOOKUP(B858,[9]FIN_SYS!A:B,2,FALSE),"")</f>
        <v/>
      </c>
      <c r="N911" s="3"/>
      <c r="O911" s="3" t="str">
        <f>IFERROR(VLOOKUP(B858,[9]GOK_DONOR!A:B,2,FALSE),"")</f>
        <v/>
      </c>
      <c r="P911" s="3"/>
      <c r="Q911" s="3" t="str">
        <f>IFERROR(VLOOKUP(B858,[9]LCDF!A:B,2,FALSE),"")</f>
        <v/>
      </c>
    </row>
    <row r="912" spans="1:17" ht="14.25" customHeight="1">
      <c r="A912" s="65" t="s">
        <v>5467</v>
      </c>
      <c r="B912" s="58" t="s">
        <v>5468</v>
      </c>
      <c r="C912" s="60" t="s">
        <v>5469</v>
      </c>
      <c r="D912" s="3"/>
      <c r="E912" s="3" t="str">
        <f>IFERROR(VLOOKUP(B859,[9]KV20!A:B,2,FALSE),"")</f>
        <v/>
      </c>
      <c r="F912" s="3"/>
      <c r="G912" s="66" t="str">
        <f>IFERROR(VLOOKUP(B859,[9]KDP!A:B,2,FALSE),"")</f>
        <v/>
      </c>
      <c r="H912" s="3"/>
      <c r="I912" s="3" t="str">
        <f>IFERROR(VLOOKUP(B859,[9]Climate!A:B,2,FALSE),"")</f>
        <v/>
      </c>
      <c r="J912" s="3"/>
      <c r="K912" s="3" t="str">
        <f>IFERROR(VLOOKUP(B859,[9]IMPL_AG!A:B,2,FALSE),"")</f>
        <v/>
      </c>
      <c r="L912" s="3"/>
      <c r="M912" s="3" t="str">
        <f>IFERROR(VLOOKUP(B859,[9]FIN_SYS!A:B,2,FALSE),"")</f>
        <v/>
      </c>
      <c r="N912" s="3"/>
      <c r="O912" s="3" t="str">
        <f>IFERROR(VLOOKUP(B859,[9]GOK_DONOR!A:B,2,FALSE),"")</f>
        <v/>
      </c>
      <c r="P912" s="3"/>
      <c r="Q912" s="3" t="str">
        <f>IFERROR(VLOOKUP(B859,[9]LCDF!A:B,2,FALSE),"")</f>
        <v/>
      </c>
    </row>
    <row r="913" spans="1:17" ht="14.25" customHeight="1">
      <c r="A913" s="65" t="s">
        <v>5470</v>
      </c>
      <c r="B913" s="58" t="s">
        <v>5471</v>
      </c>
      <c r="C913" s="60" t="s">
        <v>5472</v>
      </c>
      <c r="D913" s="3"/>
      <c r="E913" s="3" t="str">
        <f>IFERROR(VLOOKUP(B860,[9]KV20!A:B,2,FALSE),"")</f>
        <v/>
      </c>
      <c r="F913" s="3"/>
      <c r="G913" s="66" t="str">
        <f>IFERROR(VLOOKUP(B860,[9]KDP!A:B,2,FALSE),"")</f>
        <v/>
      </c>
      <c r="H913" s="3"/>
      <c r="I913" s="3" t="str">
        <f>IFERROR(VLOOKUP(B860,[9]Climate!A:B,2,FALSE),"")</f>
        <v/>
      </c>
      <c r="J913" s="3"/>
      <c r="K913" s="3" t="str">
        <f>IFERROR(VLOOKUP(B860,[9]IMPL_AG!A:B,2,FALSE),"")</f>
        <v/>
      </c>
      <c r="L913" s="3"/>
      <c r="M913" s="3" t="str">
        <f>IFERROR(VLOOKUP(B860,[9]FIN_SYS!A:B,2,FALSE),"")</f>
        <v/>
      </c>
      <c r="N913" s="3"/>
      <c r="O913" s="3" t="str">
        <f>IFERROR(VLOOKUP(B860,[9]GOK_DONOR!A:B,2,FALSE),"")</f>
        <v/>
      </c>
      <c r="P913" s="3"/>
      <c r="Q913" s="3" t="str">
        <f>IFERROR(VLOOKUP(B860,[9]LCDF!A:B,2,FALSE),"")</f>
        <v/>
      </c>
    </row>
    <row r="914" spans="1:17" ht="14.25" customHeight="1">
      <c r="A914" s="65" t="s">
        <v>5473</v>
      </c>
      <c r="B914" s="58" t="s">
        <v>5474</v>
      </c>
      <c r="C914" s="60" t="s">
        <v>5475</v>
      </c>
      <c r="D914" s="3"/>
      <c r="E914" s="3" t="str">
        <f>IFERROR(VLOOKUP(B861,[9]KV20!A:B,2,FALSE),"")</f>
        <v/>
      </c>
      <c r="F914" s="3"/>
      <c r="G914" s="66" t="str">
        <f>IFERROR(VLOOKUP(B861,[9]KDP!A:B,2,FALSE),"")</f>
        <v/>
      </c>
      <c r="H914" s="3"/>
      <c r="I914" s="3" t="str">
        <f>IFERROR(VLOOKUP(B861,[9]Climate!A:B,2,FALSE),"")</f>
        <v/>
      </c>
      <c r="J914" s="3"/>
      <c r="K914" s="3" t="str">
        <f>IFERROR(VLOOKUP(B861,[9]IMPL_AG!A:B,2,FALSE),"")</f>
        <v/>
      </c>
      <c r="L914" s="3"/>
      <c r="M914" s="3" t="str">
        <f>IFERROR(VLOOKUP(B861,[9]FIN_SYS!A:B,2,FALSE),"")</f>
        <v/>
      </c>
      <c r="N914" s="3"/>
      <c r="O914" s="3" t="str">
        <f>IFERROR(VLOOKUP(B861,[9]GOK_DONOR!A:B,2,FALSE),"")</f>
        <v/>
      </c>
      <c r="P914" s="3"/>
      <c r="Q914" s="3" t="str">
        <f>IFERROR(VLOOKUP(B861,[9]LCDF!A:B,2,FALSE),"")</f>
        <v/>
      </c>
    </row>
    <row r="915" spans="1:17" ht="14.25" customHeight="1">
      <c r="A915" s="65" t="s">
        <v>5476</v>
      </c>
      <c r="B915" s="58" t="s">
        <v>5477</v>
      </c>
      <c r="C915" s="60" t="s">
        <v>5478</v>
      </c>
      <c r="D915" s="3"/>
      <c r="E915" s="3" t="str">
        <f>IFERROR(VLOOKUP(B862,[9]KV20!A:B,2,FALSE),"")</f>
        <v/>
      </c>
      <c r="F915" s="3"/>
      <c r="G915" s="66" t="str">
        <f>IFERROR(VLOOKUP(B862,[9]KDP!A:B,2,FALSE),"")</f>
        <v/>
      </c>
      <c r="H915" s="3"/>
      <c r="I915" s="3" t="str">
        <f>IFERROR(VLOOKUP(B862,[9]Climate!A:B,2,FALSE),"")</f>
        <v/>
      </c>
      <c r="J915" s="3"/>
      <c r="K915" s="3" t="str">
        <f>IFERROR(VLOOKUP(B862,[9]IMPL_AG!A:B,2,FALSE),"")</f>
        <v/>
      </c>
      <c r="L915" s="3"/>
      <c r="M915" s="3" t="str">
        <f>IFERROR(VLOOKUP(B862,[9]FIN_SYS!A:B,2,FALSE),"")</f>
        <v/>
      </c>
      <c r="N915" s="3"/>
      <c r="O915" s="3" t="str">
        <f>IFERROR(VLOOKUP(B862,[9]GOK_DONOR!A:B,2,FALSE),"")</f>
        <v/>
      </c>
      <c r="P915" s="3"/>
      <c r="Q915" s="3" t="str">
        <f>IFERROR(VLOOKUP(B862,[9]LCDF!A:B,2,FALSE),"")</f>
        <v/>
      </c>
    </row>
    <row r="916" spans="1:17" ht="14.25" customHeight="1">
      <c r="A916" s="65" t="s">
        <v>5479</v>
      </c>
      <c r="B916" s="58" t="s">
        <v>5480</v>
      </c>
      <c r="C916" s="60" t="s">
        <v>5481</v>
      </c>
      <c r="D916" s="3"/>
      <c r="E916" s="3" t="str">
        <f>IFERROR(VLOOKUP(B863,[9]KV20!A:B,2,FALSE),"")</f>
        <v/>
      </c>
      <c r="F916" s="3"/>
      <c r="G916" s="66" t="str">
        <f>IFERROR(VLOOKUP(B863,[9]KDP!A:B,2,FALSE),"")</f>
        <v/>
      </c>
      <c r="H916" s="3"/>
      <c r="I916" s="3" t="str">
        <f>IFERROR(VLOOKUP(B863,[9]Climate!A:B,2,FALSE),"")</f>
        <v/>
      </c>
      <c r="J916" s="3"/>
      <c r="K916" s="3" t="str">
        <f>IFERROR(VLOOKUP(B863,[9]IMPL_AG!A:B,2,FALSE),"")</f>
        <v/>
      </c>
      <c r="L916" s="3"/>
      <c r="M916" s="3" t="str">
        <f>IFERROR(VLOOKUP(B863,[9]FIN_SYS!A:B,2,FALSE),"")</f>
        <v/>
      </c>
      <c r="N916" s="3"/>
      <c r="O916" s="3" t="str">
        <f>IFERROR(VLOOKUP(B863,[9]GOK_DONOR!A:B,2,FALSE),"")</f>
        <v/>
      </c>
      <c r="P916" s="3"/>
      <c r="Q916" s="3" t="str">
        <f>IFERROR(VLOOKUP(B863,[9]LCDF!A:B,2,FALSE),"")</f>
        <v/>
      </c>
    </row>
    <row r="917" spans="1:17" ht="14.25" customHeight="1">
      <c r="A917" s="65" t="s">
        <v>5482</v>
      </c>
      <c r="B917" s="58" t="s">
        <v>5483</v>
      </c>
      <c r="C917" s="60" t="s">
        <v>5484</v>
      </c>
      <c r="D917" s="3"/>
      <c r="E917" s="3" t="str">
        <f>IFERROR(VLOOKUP(B865,[9]KV20!A:B,2,FALSE),"")</f>
        <v/>
      </c>
      <c r="F917" s="3"/>
      <c r="G917" s="66" t="str">
        <f>IFERROR(VLOOKUP(B865,[9]KDP!A:B,2,FALSE),"")</f>
        <v/>
      </c>
      <c r="H917" s="3"/>
      <c r="I917" s="3" t="str">
        <f>IFERROR(VLOOKUP(B865,[9]Climate!A:B,2,FALSE),"")</f>
        <v/>
      </c>
      <c r="J917" s="3"/>
      <c r="K917" s="3" t="str">
        <f>IFERROR(VLOOKUP(B865,[9]IMPL_AG!A:B,2,FALSE),"")</f>
        <v/>
      </c>
      <c r="L917" s="3"/>
      <c r="M917" s="3" t="str">
        <f>IFERROR(VLOOKUP(B865,[9]FIN_SYS!A:B,2,FALSE),"")</f>
        <v/>
      </c>
      <c r="N917" s="3"/>
      <c r="O917" s="3" t="str">
        <f>IFERROR(VLOOKUP(B865,[9]GOK_DONOR!A:B,2,FALSE),"")</f>
        <v/>
      </c>
      <c r="P917" s="3"/>
      <c r="Q917" s="3" t="str">
        <f>IFERROR(VLOOKUP(B865,[9]LCDF!A:B,2,FALSE),"")</f>
        <v/>
      </c>
    </row>
    <row r="918" spans="1:17" ht="14.25" customHeight="1">
      <c r="A918" s="65" t="s">
        <v>5485</v>
      </c>
      <c r="B918" s="58" t="s">
        <v>5486</v>
      </c>
      <c r="C918" s="60" t="s">
        <v>5487</v>
      </c>
      <c r="D918" s="3"/>
      <c r="E918" s="3" t="str">
        <f>IFERROR(VLOOKUP(B867,[9]KV20!A:B,2,FALSE),"")</f>
        <v/>
      </c>
      <c r="F918" s="3"/>
      <c r="G918" s="66" t="str">
        <f>IFERROR(VLOOKUP(B867,[9]KDP!A:B,2,FALSE),"")</f>
        <v/>
      </c>
      <c r="H918" s="3"/>
      <c r="I918" s="3" t="str">
        <f>IFERROR(VLOOKUP(B867,[9]Climate!A:B,2,FALSE),"")</f>
        <v/>
      </c>
      <c r="J918" s="3"/>
      <c r="K918" s="3" t="str">
        <f>IFERROR(VLOOKUP(B867,[9]IMPL_AG!A:B,2,FALSE),"")</f>
        <v/>
      </c>
      <c r="L918" s="3"/>
      <c r="M918" s="3" t="str">
        <f>IFERROR(VLOOKUP(B867,[9]FIN_SYS!A:B,2,FALSE),"")</f>
        <v/>
      </c>
      <c r="N918" s="3"/>
      <c r="O918" s="3" t="str">
        <f>IFERROR(VLOOKUP(B867,[9]GOK_DONOR!A:B,2,FALSE),"")</f>
        <v/>
      </c>
      <c r="P918" s="3"/>
      <c r="Q918" s="3" t="str">
        <f>IFERROR(VLOOKUP(B867,[9]LCDF!A:B,2,FALSE),"")</f>
        <v/>
      </c>
    </row>
    <row r="919" spans="1:17" ht="14.25" customHeight="1">
      <c r="A919" s="67" t="s">
        <v>5488</v>
      </c>
      <c r="B919" s="68" t="s">
        <v>5489</v>
      </c>
      <c r="C919" s="60" t="s">
        <v>5490</v>
      </c>
      <c r="D919" s="3"/>
      <c r="E919" s="3" t="str">
        <f>IFERROR(VLOOKUP(B873,[9]KV20!A:B,2,FALSE),"")</f>
        <v/>
      </c>
      <c r="F919" s="3"/>
      <c r="G919" s="66" t="str">
        <f>IFERROR(VLOOKUP(B873,[9]KDP!A:B,2,FALSE),"")</f>
        <v/>
      </c>
      <c r="H919" s="3"/>
      <c r="I919" s="3" t="str">
        <f>IFERROR(VLOOKUP(B873,[9]Climate!A:B,2,FALSE),"")</f>
        <v/>
      </c>
      <c r="J919" s="3"/>
      <c r="K919" s="3" t="str">
        <f>IFERROR(VLOOKUP(B873,[9]IMPL_AG!A:B,2,FALSE),"")</f>
        <v/>
      </c>
      <c r="L919" s="3"/>
      <c r="M919" s="3" t="str">
        <f>IFERROR(VLOOKUP(B873,[9]FIN_SYS!A:B,2,FALSE),"")</f>
        <v/>
      </c>
      <c r="N919" s="3"/>
      <c r="O919" s="3" t="str">
        <f>IFERROR(VLOOKUP(B873,[9]GOK_DONOR!A:B,2,FALSE),"")</f>
        <v/>
      </c>
      <c r="P919" s="3"/>
      <c r="Q919" s="3" t="str">
        <f>IFERROR(VLOOKUP(B873,[9]LCDF!A:B,2,FALSE),"")</f>
        <v/>
      </c>
    </row>
    <row r="920" spans="1:17" ht="14.25" customHeight="1">
      <c r="A920" s="65" t="s">
        <v>5491</v>
      </c>
      <c r="B920" s="58" t="s">
        <v>5492</v>
      </c>
      <c r="C920" s="60" t="s">
        <v>5493</v>
      </c>
      <c r="D920" s="3"/>
      <c r="E920" s="3" t="str">
        <f>IFERROR(VLOOKUP(B874,[9]KV20!A:B,2,FALSE),"")</f>
        <v/>
      </c>
      <c r="F920" s="3"/>
      <c r="G920" s="66" t="str">
        <f>IFERROR(VLOOKUP(B874,[9]KDP!A:B,2,FALSE),"")</f>
        <v/>
      </c>
      <c r="H920" s="3"/>
      <c r="I920" s="3" t="str">
        <f>IFERROR(VLOOKUP(B874,[9]Climate!A:B,2,FALSE),"")</f>
        <v/>
      </c>
      <c r="J920" s="3"/>
      <c r="K920" s="3" t="str">
        <f>IFERROR(VLOOKUP(B874,[9]IMPL_AG!A:B,2,FALSE),"")</f>
        <v/>
      </c>
      <c r="L920" s="3"/>
      <c r="M920" s="3" t="str">
        <f>IFERROR(VLOOKUP(B874,[9]FIN_SYS!A:B,2,FALSE),"")</f>
        <v/>
      </c>
      <c r="N920" s="3"/>
      <c r="O920" s="3" t="str">
        <f>IFERROR(VLOOKUP(B874,[9]GOK_DONOR!A:B,2,FALSE),"")</f>
        <v/>
      </c>
      <c r="P920" s="3"/>
      <c r="Q920" s="3" t="str">
        <f>IFERROR(VLOOKUP(B874,[9]LCDF!A:B,2,FALSE),"")</f>
        <v/>
      </c>
    </row>
    <row r="921" spans="1:17" ht="14.25" customHeight="1">
      <c r="A921" s="65" t="s">
        <v>5494</v>
      </c>
      <c r="B921" s="58" t="s">
        <v>5495</v>
      </c>
      <c r="C921" s="60" t="s">
        <v>5496</v>
      </c>
      <c r="D921" s="3"/>
      <c r="E921" s="3" t="str">
        <f>IFERROR(VLOOKUP(B875,[9]KV20!A:B,2,FALSE),"")</f>
        <v/>
      </c>
      <c r="F921" s="3"/>
      <c r="G921" s="66" t="str">
        <f>IFERROR(VLOOKUP(B875,[9]KDP!A:B,2,FALSE),"")</f>
        <v/>
      </c>
      <c r="H921" s="3"/>
      <c r="I921" s="3" t="str">
        <f>IFERROR(VLOOKUP(B875,[9]Climate!A:B,2,FALSE),"")</f>
        <v/>
      </c>
      <c r="J921" s="3"/>
      <c r="K921" s="3" t="str">
        <f>IFERROR(VLOOKUP(B875,[9]IMPL_AG!A:B,2,FALSE),"")</f>
        <v/>
      </c>
      <c r="L921" s="3"/>
      <c r="M921" s="3" t="str">
        <f>IFERROR(VLOOKUP(B875,[9]FIN_SYS!A:B,2,FALSE),"")</f>
        <v/>
      </c>
      <c r="N921" s="3"/>
      <c r="O921" s="3" t="str">
        <f>IFERROR(VLOOKUP(B875,[9]GOK_DONOR!A:B,2,FALSE),"")</f>
        <v/>
      </c>
      <c r="P921" s="3"/>
      <c r="Q921" s="3" t="str">
        <f>IFERROR(VLOOKUP(B875,[9]LCDF!A:B,2,FALSE),"")</f>
        <v/>
      </c>
    </row>
    <row r="922" spans="1:17" ht="14.25" customHeight="1">
      <c r="A922" s="65" t="s">
        <v>5497</v>
      </c>
      <c r="B922" s="58" t="s">
        <v>5498</v>
      </c>
      <c r="C922" s="60" t="s">
        <v>5499</v>
      </c>
      <c r="D922" s="3"/>
      <c r="E922" s="3" t="str">
        <f>IFERROR(VLOOKUP(B876,[9]KV20!A:B,2,FALSE),"")</f>
        <v/>
      </c>
      <c r="F922" s="3"/>
      <c r="G922" s="66" t="str">
        <f>IFERROR(VLOOKUP(B876,[9]KDP!A:B,2,FALSE),"")</f>
        <v/>
      </c>
      <c r="H922" s="3"/>
      <c r="I922" s="3" t="str">
        <f>IFERROR(VLOOKUP(B876,[9]Climate!A:B,2,FALSE),"")</f>
        <v/>
      </c>
      <c r="J922" s="3"/>
      <c r="K922" s="3" t="str">
        <f>IFERROR(VLOOKUP(B876,[9]IMPL_AG!A:B,2,FALSE),"")</f>
        <v/>
      </c>
      <c r="L922" s="3"/>
      <c r="M922" s="3" t="str">
        <f>IFERROR(VLOOKUP(B876,[9]FIN_SYS!A:B,2,FALSE),"")</f>
        <v/>
      </c>
      <c r="N922" s="3"/>
      <c r="O922" s="3" t="str">
        <f>IFERROR(VLOOKUP(B876,[9]GOK_DONOR!A:B,2,FALSE),"")</f>
        <v/>
      </c>
      <c r="P922" s="3"/>
      <c r="Q922" s="3" t="str">
        <f>IFERROR(VLOOKUP(B876,[9]LCDF!A:B,2,FALSE),"")</f>
        <v/>
      </c>
    </row>
    <row r="923" spans="1:17" ht="14.25" customHeight="1">
      <c r="A923" s="65" t="s">
        <v>5500</v>
      </c>
      <c r="B923" s="58" t="s">
        <v>5501</v>
      </c>
      <c r="C923" s="60" t="s">
        <v>5502</v>
      </c>
      <c r="D923" s="3"/>
      <c r="E923" s="3" t="str">
        <f>IFERROR(VLOOKUP(B877,[9]KV20!A:B,2,FALSE),"")</f>
        <v/>
      </c>
      <c r="F923" s="3"/>
      <c r="G923" s="66" t="str">
        <f>IFERROR(VLOOKUP(B877,[9]KDP!A:B,2,FALSE),"")</f>
        <v/>
      </c>
      <c r="H923" s="3"/>
      <c r="I923" s="3" t="str">
        <f>IFERROR(VLOOKUP(B877,[9]Climate!A:B,2,FALSE),"")</f>
        <v/>
      </c>
      <c r="J923" s="3"/>
      <c r="K923" s="3" t="str">
        <f>IFERROR(VLOOKUP(B877,[9]IMPL_AG!A:B,2,FALSE),"")</f>
        <v/>
      </c>
      <c r="L923" s="3"/>
      <c r="M923" s="3" t="str">
        <f>IFERROR(VLOOKUP(B877,[9]FIN_SYS!A:B,2,FALSE),"")</f>
        <v/>
      </c>
      <c r="N923" s="3"/>
      <c r="O923" s="3" t="str">
        <f>IFERROR(VLOOKUP(B877,[9]GOK_DONOR!A:B,2,FALSE),"")</f>
        <v/>
      </c>
      <c r="P923" s="3"/>
      <c r="Q923" s="3" t="str">
        <f>IFERROR(VLOOKUP(B877,[9]LCDF!A:B,2,FALSE),"")</f>
        <v/>
      </c>
    </row>
    <row r="924" spans="1:17" ht="14.25" customHeight="1">
      <c r="A924" s="65" t="s">
        <v>5503</v>
      </c>
      <c r="B924" s="58" t="s">
        <v>5504</v>
      </c>
      <c r="C924" s="60" t="s">
        <v>5505</v>
      </c>
      <c r="D924" s="3"/>
      <c r="E924" s="3" t="str">
        <f>IFERROR(VLOOKUP(B878,[9]KV20!A:B,2,FALSE),"")</f>
        <v/>
      </c>
      <c r="F924" s="3"/>
      <c r="G924" s="66" t="str">
        <f>IFERROR(VLOOKUP(B878,[9]KDP!A:B,2,FALSE),"")</f>
        <v/>
      </c>
      <c r="H924" s="3"/>
      <c r="I924" s="3" t="str">
        <f>IFERROR(VLOOKUP(B878,[9]Climate!A:B,2,FALSE),"")</f>
        <v/>
      </c>
      <c r="J924" s="3"/>
      <c r="K924" s="3" t="str">
        <f>IFERROR(VLOOKUP(B878,[9]IMPL_AG!A:B,2,FALSE),"")</f>
        <v/>
      </c>
      <c r="L924" s="3"/>
      <c r="M924" s="3" t="str">
        <f>IFERROR(VLOOKUP(B878,[9]FIN_SYS!A:B,2,FALSE),"")</f>
        <v/>
      </c>
      <c r="N924" s="3"/>
      <c r="O924" s="3" t="str">
        <f>IFERROR(VLOOKUP(B878,[9]GOK_DONOR!A:B,2,FALSE),"")</f>
        <v/>
      </c>
      <c r="P924" s="3"/>
      <c r="Q924" s="3" t="str">
        <f>IFERROR(VLOOKUP(B878,[9]LCDF!A:B,2,FALSE),"")</f>
        <v/>
      </c>
    </row>
    <row r="925" spans="1:17" ht="14.25" customHeight="1">
      <c r="A925" s="65" t="s">
        <v>5506</v>
      </c>
      <c r="B925" s="58" t="s">
        <v>5507</v>
      </c>
      <c r="C925" s="60" t="s">
        <v>5508</v>
      </c>
      <c r="D925" s="3"/>
      <c r="E925" s="3" t="str">
        <f>IFERROR(VLOOKUP(B879,[9]KV20!A:B,2,FALSE),"")</f>
        <v/>
      </c>
      <c r="F925" s="3"/>
      <c r="G925" s="66" t="str">
        <f>IFERROR(VLOOKUP(B879,[9]KDP!A:B,2,FALSE),"")</f>
        <v/>
      </c>
      <c r="H925" s="3"/>
      <c r="I925" s="3" t="str">
        <f>IFERROR(VLOOKUP(B879,[9]Climate!A:B,2,FALSE),"")</f>
        <v/>
      </c>
      <c r="J925" s="3"/>
      <c r="K925" s="3" t="str">
        <f>IFERROR(VLOOKUP(B879,[9]IMPL_AG!A:B,2,FALSE),"")</f>
        <v/>
      </c>
      <c r="L925" s="3"/>
      <c r="M925" s="3" t="str">
        <f>IFERROR(VLOOKUP(B879,[9]FIN_SYS!A:B,2,FALSE),"")</f>
        <v/>
      </c>
      <c r="N925" s="3"/>
      <c r="O925" s="3" t="str">
        <f>IFERROR(VLOOKUP(B879,[9]GOK_DONOR!A:B,2,FALSE),"")</f>
        <v/>
      </c>
      <c r="P925" s="3"/>
      <c r="Q925" s="3" t="str">
        <f>IFERROR(VLOOKUP(B879,[9]LCDF!A:B,2,FALSE),"")</f>
        <v/>
      </c>
    </row>
    <row r="926" spans="1:17" ht="14.25" customHeight="1">
      <c r="A926" s="65" t="s">
        <v>5509</v>
      </c>
      <c r="B926" s="58" t="s">
        <v>5510</v>
      </c>
      <c r="C926" s="60" t="s">
        <v>5511</v>
      </c>
      <c r="D926" s="3"/>
      <c r="E926" s="3" t="str">
        <f>IFERROR(VLOOKUP(B880,[9]KV20!A:B,2,FALSE),"")</f>
        <v/>
      </c>
      <c r="F926" s="3"/>
      <c r="G926" s="66" t="str">
        <f>IFERROR(VLOOKUP(B880,[9]KDP!A:B,2,FALSE),"")</f>
        <v/>
      </c>
      <c r="H926" s="3"/>
      <c r="I926" s="3" t="str">
        <f>IFERROR(VLOOKUP(B880,[9]Climate!A:B,2,FALSE),"")</f>
        <v/>
      </c>
      <c r="J926" s="3"/>
      <c r="K926" s="3" t="str">
        <f>IFERROR(VLOOKUP(B880,[9]IMPL_AG!A:B,2,FALSE),"")</f>
        <v/>
      </c>
      <c r="L926" s="3"/>
      <c r="M926" s="3" t="str">
        <f>IFERROR(VLOOKUP(B880,[9]FIN_SYS!A:B,2,FALSE),"")</f>
        <v/>
      </c>
      <c r="N926" s="3"/>
      <c r="O926" s="3" t="str">
        <f>IFERROR(VLOOKUP(B880,[9]GOK_DONOR!A:B,2,FALSE),"")</f>
        <v/>
      </c>
      <c r="P926" s="3"/>
      <c r="Q926" s="3" t="str">
        <f>IFERROR(VLOOKUP(B880,[9]LCDF!A:B,2,FALSE),"")</f>
        <v/>
      </c>
    </row>
    <row r="927" spans="1:17" ht="14.25" customHeight="1">
      <c r="A927" s="65" t="s">
        <v>5512</v>
      </c>
      <c r="B927" s="58" t="s">
        <v>5513</v>
      </c>
      <c r="C927" s="60" t="s">
        <v>5514</v>
      </c>
      <c r="D927" s="3"/>
      <c r="E927" s="3" t="str">
        <f>IFERROR(VLOOKUP(B881,[9]KV20!A:B,2,FALSE),"")</f>
        <v/>
      </c>
      <c r="F927" s="3"/>
      <c r="G927" s="66" t="str">
        <f>IFERROR(VLOOKUP(B881,[9]KDP!A:B,2,FALSE),"")</f>
        <v/>
      </c>
      <c r="H927" s="3"/>
      <c r="I927" s="3" t="str">
        <f>IFERROR(VLOOKUP(B881,[9]Climate!A:B,2,FALSE),"")</f>
        <v/>
      </c>
      <c r="J927" s="3"/>
      <c r="K927" s="3" t="str">
        <f>IFERROR(VLOOKUP(B881,[9]IMPL_AG!A:B,2,FALSE),"")</f>
        <v/>
      </c>
      <c r="L927" s="3"/>
      <c r="M927" s="3" t="str">
        <f>IFERROR(VLOOKUP(B881,[9]FIN_SYS!A:B,2,FALSE),"")</f>
        <v/>
      </c>
      <c r="N927" s="3"/>
      <c r="O927" s="3" t="str">
        <f>IFERROR(VLOOKUP(B881,[9]GOK_DONOR!A:B,2,FALSE),"")</f>
        <v/>
      </c>
      <c r="P927" s="3"/>
      <c r="Q927" s="3" t="str">
        <f>IFERROR(VLOOKUP(B881,[9]LCDF!A:B,2,FALSE),"")</f>
        <v/>
      </c>
    </row>
    <row r="928" spans="1:17" ht="14.25" customHeight="1">
      <c r="A928" s="65" t="s">
        <v>5515</v>
      </c>
      <c r="B928" s="58" t="s">
        <v>5516</v>
      </c>
      <c r="C928" s="60" t="s">
        <v>5517</v>
      </c>
      <c r="D928" s="3"/>
      <c r="E928" s="3" t="str">
        <f>IFERROR(VLOOKUP(B882,[9]KV20!A:B,2,FALSE),"")</f>
        <v/>
      </c>
      <c r="F928" s="3"/>
      <c r="G928" s="66" t="str">
        <f>IFERROR(VLOOKUP(B882,[9]KDP!A:B,2,FALSE),"")</f>
        <v/>
      </c>
      <c r="H928" s="3"/>
      <c r="I928" s="3" t="str">
        <f>IFERROR(VLOOKUP(B882,[9]Climate!A:B,2,FALSE),"")</f>
        <v/>
      </c>
      <c r="J928" s="3"/>
      <c r="K928" s="3" t="str">
        <f>IFERROR(VLOOKUP(B882,[9]IMPL_AG!A:B,2,FALSE),"")</f>
        <v/>
      </c>
      <c r="L928" s="3"/>
      <c r="M928" s="3" t="str">
        <f>IFERROR(VLOOKUP(B882,[9]FIN_SYS!A:B,2,FALSE),"")</f>
        <v/>
      </c>
      <c r="N928" s="3"/>
      <c r="O928" s="3" t="str">
        <f>IFERROR(VLOOKUP(B882,[9]GOK_DONOR!A:B,2,FALSE),"")</f>
        <v/>
      </c>
      <c r="P928" s="3"/>
      <c r="Q928" s="3" t="str">
        <f>IFERROR(VLOOKUP(B882,[9]LCDF!A:B,2,FALSE),"")</f>
        <v/>
      </c>
    </row>
    <row r="929" spans="1:17" ht="14.25" customHeight="1">
      <c r="A929" s="65" t="s">
        <v>5518</v>
      </c>
      <c r="B929" s="58" t="s">
        <v>5519</v>
      </c>
      <c r="C929" s="60" t="s">
        <v>5520</v>
      </c>
      <c r="D929" s="3"/>
      <c r="E929" s="3" t="str">
        <f>IFERROR(VLOOKUP(B883,[9]KV20!A:B,2,FALSE),"")</f>
        <v/>
      </c>
      <c r="F929" s="3"/>
      <c r="G929" s="66" t="str">
        <f>IFERROR(VLOOKUP(B883,[9]KDP!A:B,2,FALSE),"")</f>
        <v/>
      </c>
      <c r="H929" s="3"/>
      <c r="I929" s="3" t="str">
        <f>IFERROR(VLOOKUP(B883,[9]Climate!A:B,2,FALSE),"")</f>
        <v/>
      </c>
      <c r="J929" s="3"/>
      <c r="K929" s="3" t="str">
        <f>IFERROR(VLOOKUP(B883,[9]IMPL_AG!A:B,2,FALSE),"")</f>
        <v/>
      </c>
      <c r="L929" s="3"/>
      <c r="M929" s="3" t="str">
        <f>IFERROR(VLOOKUP(B883,[9]FIN_SYS!A:B,2,FALSE),"")</f>
        <v/>
      </c>
      <c r="N929" s="3"/>
      <c r="O929" s="3" t="str">
        <f>IFERROR(VLOOKUP(B883,[9]GOK_DONOR!A:B,2,FALSE),"")</f>
        <v/>
      </c>
      <c r="P929" s="3"/>
      <c r="Q929" s="3" t="str">
        <f>IFERROR(VLOOKUP(B883,[9]LCDF!A:B,2,FALSE),"")</f>
        <v/>
      </c>
    </row>
    <row r="930" spans="1:17" ht="14.25" customHeight="1">
      <c r="A930" s="65" t="s">
        <v>5521</v>
      </c>
      <c r="B930" s="58" t="s">
        <v>5522</v>
      </c>
      <c r="C930" s="60" t="s">
        <v>5523</v>
      </c>
      <c r="D930" s="3"/>
      <c r="E930" s="3" t="str">
        <f>IFERROR(VLOOKUP(B884,[9]KV20!A:B,2,FALSE),"")</f>
        <v/>
      </c>
      <c r="F930" s="3"/>
      <c r="G930" s="66" t="str">
        <f>IFERROR(VLOOKUP(B884,[9]KDP!A:B,2,FALSE),"")</f>
        <v/>
      </c>
      <c r="H930" s="3"/>
      <c r="I930" s="3" t="str">
        <f>IFERROR(VLOOKUP(B884,[9]Climate!A:B,2,FALSE),"")</f>
        <v/>
      </c>
      <c r="J930" s="3"/>
      <c r="K930" s="3" t="str">
        <f>IFERROR(VLOOKUP(B884,[9]IMPL_AG!A:B,2,FALSE),"")</f>
        <v/>
      </c>
      <c r="L930" s="3"/>
      <c r="M930" s="3" t="str">
        <f>IFERROR(VLOOKUP(B884,[9]FIN_SYS!A:B,2,FALSE),"")</f>
        <v/>
      </c>
      <c r="N930" s="3"/>
      <c r="O930" s="3" t="str">
        <f>IFERROR(VLOOKUP(B884,[9]GOK_DONOR!A:B,2,FALSE),"")</f>
        <v/>
      </c>
      <c r="P930" s="3"/>
      <c r="Q930" s="3" t="str">
        <f>IFERROR(VLOOKUP(B884,[9]LCDF!A:B,2,FALSE),"")</f>
        <v/>
      </c>
    </row>
    <row r="931" spans="1:17" ht="14.25" customHeight="1">
      <c r="A931" s="65" t="s">
        <v>5524</v>
      </c>
      <c r="B931" s="58" t="s">
        <v>5525</v>
      </c>
      <c r="C931" s="60" t="s">
        <v>5526</v>
      </c>
      <c r="D931" s="3"/>
      <c r="E931" s="3" t="str">
        <f>IFERROR(VLOOKUP(B885,[9]KV20!A:B,2,FALSE),"")</f>
        <v/>
      </c>
      <c r="F931" s="3"/>
      <c r="G931" s="66" t="str">
        <f>IFERROR(VLOOKUP(B885,[9]KDP!A:B,2,FALSE),"")</f>
        <v/>
      </c>
      <c r="H931" s="3"/>
      <c r="I931" s="3" t="str">
        <f>IFERROR(VLOOKUP(B885,[9]Climate!A:B,2,FALSE),"")</f>
        <v/>
      </c>
      <c r="J931" s="3"/>
      <c r="K931" s="3" t="str">
        <f>IFERROR(VLOOKUP(B885,[9]IMPL_AG!A:B,2,FALSE),"")</f>
        <v/>
      </c>
      <c r="L931" s="3"/>
      <c r="M931" s="3" t="str">
        <f>IFERROR(VLOOKUP(B885,[9]FIN_SYS!A:B,2,FALSE),"")</f>
        <v/>
      </c>
      <c r="N931" s="3"/>
      <c r="O931" s="3" t="str">
        <f>IFERROR(VLOOKUP(B885,[9]GOK_DONOR!A:B,2,FALSE),"")</f>
        <v/>
      </c>
      <c r="P931" s="3"/>
      <c r="Q931" s="3" t="str">
        <f>IFERROR(VLOOKUP(B885,[9]LCDF!A:B,2,FALSE),"")</f>
        <v/>
      </c>
    </row>
    <row r="932" spans="1:17" ht="14.25" customHeight="1">
      <c r="A932" s="65" t="s">
        <v>5527</v>
      </c>
      <c r="B932" s="58" t="s">
        <v>5528</v>
      </c>
      <c r="C932" s="60" t="s">
        <v>5529</v>
      </c>
      <c r="D932" s="3"/>
      <c r="E932" s="3" t="str">
        <f>IFERROR(VLOOKUP(B887,[9]KV20!A:B,2,FALSE),"")</f>
        <v/>
      </c>
      <c r="F932" s="3"/>
      <c r="G932" s="66" t="str">
        <f>IFERROR(VLOOKUP(B887,[9]KDP!A:B,2,FALSE),"")</f>
        <v/>
      </c>
      <c r="H932" s="3"/>
      <c r="I932" s="3" t="str">
        <f>IFERROR(VLOOKUP(B887,[9]Climate!A:B,2,FALSE),"")</f>
        <v/>
      </c>
      <c r="J932" s="3"/>
      <c r="K932" s="3" t="str">
        <f>IFERROR(VLOOKUP(B887,[9]IMPL_AG!A:B,2,FALSE),"")</f>
        <v/>
      </c>
      <c r="L932" s="3"/>
      <c r="M932" s="3" t="str">
        <f>IFERROR(VLOOKUP(B887,[9]FIN_SYS!A:B,2,FALSE),"")</f>
        <v/>
      </c>
      <c r="N932" s="3"/>
      <c r="O932" s="3" t="str">
        <f>IFERROR(VLOOKUP(B887,[9]GOK_DONOR!A:B,2,FALSE),"")</f>
        <v/>
      </c>
      <c r="P932" s="3"/>
      <c r="Q932" s="3" t="str">
        <f>IFERROR(VLOOKUP(B887,[9]LCDF!A:B,2,FALSE),"")</f>
        <v/>
      </c>
    </row>
    <row r="933" spans="1:17" ht="14.25" customHeight="1">
      <c r="A933" s="65" t="s">
        <v>5530</v>
      </c>
      <c r="B933" s="58" t="s">
        <v>5531</v>
      </c>
      <c r="C933" s="60" t="s">
        <v>5532</v>
      </c>
      <c r="D933" s="3"/>
      <c r="E933" s="3" t="str">
        <f>IFERROR(VLOOKUP(B888,[9]KV20!A:B,2,FALSE),"")</f>
        <v/>
      </c>
      <c r="F933" s="3"/>
      <c r="G933" s="66" t="str">
        <f>IFERROR(VLOOKUP(B888,[9]KDP!A:B,2,FALSE),"")</f>
        <v/>
      </c>
      <c r="H933" s="3"/>
      <c r="I933" s="3" t="str">
        <f>IFERROR(VLOOKUP(B888,[9]Climate!A:B,2,FALSE),"")</f>
        <v/>
      </c>
      <c r="J933" s="3"/>
      <c r="K933" s="3" t="str">
        <f>IFERROR(VLOOKUP(B888,[9]IMPL_AG!A:B,2,FALSE),"")</f>
        <v/>
      </c>
      <c r="L933" s="3"/>
      <c r="M933" s="3" t="str">
        <f>IFERROR(VLOOKUP(B888,[9]FIN_SYS!A:B,2,FALSE),"")</f>
        <v/>
      </c>
      <c r="N933" s="3"/>
      <c r="O933" s="3" t="str">
        <f>IFERROR(VLOOKUP(B888,[9]GOK_DONOR!A:B,2,FALSE),"")</f>
        <v/>
      </c>
      <c r="P933" s="3"/>
      <c r="Q933" s="3" t="str">
        <f>IFERROR(VLOOKUP(B888,[9]LCDF!A:B,2,FALSE),"")</f>
        <v/>
      </c>
    </row>
    <row r="934" spans="1:17" ht="14.25" customHeight="1">
      <c r="A934" s="65" t="s">
        <v>5533</v>
      </c>
      <c r="B934" s="58" t="s">
        <v>5534</v>
      </c>
      <c r="C934" s="60" t="s">
        <v>5535</v>
      </c>
      <c r="D934" s="3"/>
      <c r="E934" s="3" t="str">
        <f>IFERROR(VLOOKUP(B889,[9]KV20!A:B,2,FALSE),"")</f>
        <v/>
      </c>
      <c r="F934" s="3"/>
      <c r="G934" s="66" t="str">
        <f>IFERROR(VLOOKUP(B889,[9]KDP!A:B,2,FALSE),"")</f>
        <v/>
      </c>
      <c r="H934" s="3"/>
      <c r="I934" s="3" t="str">
        <f>IFERROR(VLOOKUP(B889,[9]Climate!A:B,2,FALSE),"")</f>
        <v/>
      </c>
      <c r="J934" s="3"/>
      <c r="K934" s="3" t="str">
        <f>IFERROR(VLOOKUP(B889,[9]IMPL_AG!A:B,2,FALSE),"")</f>
        <v/>
      </c>
      <c r="L934" s="3"/>
      <c r="M934" s="3" t="str">
        <f>IFERROR(VLOOKUP(B889,[9]FIN_SYS!A:B,2,FALSE),"")</f>
        <v/>
      </c>
      <c r="N934" s="3"/>
      <c r="O934" s="3" t="str">
        <f>IFERROR(VLOOKUP(B889,[9]GOK_DONOR!A:B,2,FALSE),"")</f>
        <v/>
      </c>
      <c r="P934" s="3"/>
      <c r="Q934" s="3" t="str">
        <f>IFERROR(VLOOKUP(B889,[9]LCDF!A:B,2,FALSE),"")</f>
        <v/>
      </c>
    </row>
    <row r="935" spans="1:17" ht="14.25" customHeight="1">
      <c r="A935" s="65" t="s">
        <v>5536</v>
      </c>
      <c r="B935" s="58" t="s">
        <v>5537</v>
      </c>
      <c r="C935" s="60" t="s">
        <v>5538</v>
      </c>
      <c r="D935" s="3"/>
      <c r="E935" s="3" t="str">
        <f>IFERROR(VLOOKUP(B890,[9]KV20!A:B,2,FALSE),"")</f>
        <v/>
      </c>
      <c r="F935" s="3"/>
      <c r="G935" s="66" t="str">
        <f>IFERROR(VLOOKUP(B890,[9]KDP!A:B,2,FALSE),"")</f>
        <v/>
      </c>
      <c r="H935" s="3"/>
      <c r="I935" s="3" t="str">
        <f>IFERROR(VLOOKUP(B890,[9]Climate!A:B,2,FALSE),"")</f>
        <v/>
      </c>
      <c r="J935" s="3"/>
      <c r="K935" s="3" t="str">
        <f>IFERROR(VLOOKUP(B890,[9]IMPL_AG!A:B,2,FALSE),"")</f>
        <v/>
      </c>
      <c r="L935" s="3"/>
      <c r="M935" s="3" t="str">
        <f>IFERROR(VLOOKUP(B890,[9]FIN_SYS!A:B,2,FALSE),"")</f>
        <v/>
      </c>
      <c r="N935" s="3"/>
      <c r="O935" s="3" t="str">
        <f>IFERROR(VLOOKUP(B890,[9]GOK_DONOR!A:B,2,FALSE),"")</f>
        <v/>
      </c>
      <c r="P935" s="3"/>
      <c r="Q935" s="3" t="str">
        <f>IFERROR(VLOOKUP(B890,[9]LCDF!A:B,2,FALSE),"")</f>
        <v/>
      </c>
    </row>
    <row r="936" spans="1:17" ht="14.25" customHeight="1">
      <c r="A936" s="65" t="s">
        <v>5539</v>
      </c>
      <c r="B936" s="58" t="s">
        <v>5540</v>
      </c>
      <c r="C936" s="60" t="s">
        <v>5541</v>
      </c>
      <c r="D936" s="3"/>
      <c r="E936" s="3" t="str">
        <f>IFERROR(VLOOKUP(B891,[9]KV20!A:B,2,FALSE),"")</f>
        <v/>
      </c>
      <c r="F936" s="3"/>
      <c r="G936" s="66" t="str">
        <f>IFERROR(VLOOKUP(B891,[9]KDP!A:B,2,FALSE),"")</f>
        <v/>
      </c>
      <c r="H936" s="3"/>
      <c r="I936" s="3" t="str">
        <f>IFERROR(VLOOKUP(B891,[9]Climate!A:B,2,FALSE),"")</f>
        <v/>
      </c>
      <c r="J936" s="3"/>
      <c r="K936" s="3" t="str">
        <f>IFERROR(VLOOKUP(B891,[9]IMPL_AG!A:B,2,FALSE),"")</f>
        <v/>
      </c>
      <c r="L936" s="3"/>
      <c r="M936" s="3" t="str">
        <f>IFERROR(VLOOKUP(B891,[9]FIN_SYS!A:B,2,FALSE),"")</f>
        <v/>
      </c>
      <c r="N936" s="3"/>
      <c r="O936" s="3" t="str">
        <f>IFERROR(VLOOKUP(B891,[9]GOK_DONOR!A:B,2,FALSE),"")</f>
        <v/>
      </c>
      <c r="P936" s="3"/>
      <c r="Q936" s="3" t="str">
        <f>IFERROR(VLOOKUP(B891,[9]LCDF!A:B,2,FALSE),"")</f>
        <v/>
      </c>
    </row>
    <row r="937" spans="1:17" ht="14.25" customHeight="1">
      <c r="A937" s="65" t="s">
        <v>5542</v>
      </c>
      <c r="B937" s="58" t="s">
        <v>5543</v>
      </c>
      <c r="C937" s="60" t="s">
        <v>1939</v>
      </c>
      <c r="D937" s="3"/>
      <c r="E937" s="3" t="str">
        <f>IFERROR(VLOOKUP(B892,[9]KV20!A:B,2,FALSE),"")</f>
        <v/>
      </c>
      <c r="F937" s="3"/>
      <c r="G937" s="66" t="str">
        <f>IFERROR(VLOOKUP(B892,[9]KDP!A:B,2,FALSE),"")</f>
        <v/>
      </c>
      <c r="H937" s="3"/>
      <c r="I937" s="3" t="str">
        <f>IFERROR(VLOOKUP(B892,[9]Climate!A:B,2,FALSE),"")</f>
        <v/>
      </c>
      <c r="J937" s="3"/>
      <c r="K937" s="3" t="str">
        <f>IFERROR(VLOOKUP(B892,[9]IMPL_AG!A:B,2,FALSE),"")</f>
        <v/>
      </c>
      <c r="L937" s="3"/>
      <c r="M937" s="3" t="str">
        <f>IFERROR(VLOOKUP(B892,[9]FIN_SYS!A:B,2,FALSE),"")</f>
        <v/>
      </c>
      <c r="N937" s="3"/>
      <c r="O937" s="3" t="str">
        <f>IFERROR(VLOOKUP(B892,[9]GOK_DONOR!A:B,2,FALSE),"")</f>
        <v/>
      </c>
      <c r="P937" s="3"/>
      <c r="Q937" s="3" t="str">
        <f>IFERROR(VLOOKUP(B892,[9]LCDF!A:B,2,FALSE),"")</f>
        <v/>
      </c>
    </row>
    <row r="938" spans="1:17" ht="14.25" customHeight="1">
      <c r="A938" s="65" t="s">
        <v>5544</v>
      </c>
      <c r="B938" s="58" t="s">
        <v>5545</v>
      </c>
      <c r="C938" s="60" t="s">
        <v>5546</v>
      </c>
      <c r="D938" s="3"/>
      <c r="E938" s="3" t="str">
        <f>IFERROR(VLOOKUP(B893,[9]KV20!A:B,2,FALSE),"")</f>
        <v/>
      </c>
      <c r="F938" s="3"/>
      <c r="G938" s="66" t="str">
        <f>IFERROR(VLOOKUP(B893,[9]KDP!A:B,2,FALSE),"")</f>
        <v/>
      </c>
      <c r="H938" s="3"/>
      <c r="I938" s="3" t="str">
        <f>IFERROR(VLOOKUP(B893,[9]Climate!A:B,2,FALSE),"")</f>
        <v/>
      </c>
      <c r="J938" s="3"/>
      <c r="K938" s="3" t="str">
        <f>IFERROR(VLOOKUP(B893,[9]IMPL_AG!A:B,2,FALSE),"")</f>
        <v/>
      </c>
      <c r="L938" s="3"/>
      <c r="M938" s="3" t="str">
        <f>IFERROR(VLOOKUP(B893,[9]FIN_SYS!A:B,2,FALSE),"")</f>
        <v/>
      </c>
      <c r="N938" s="3"/>
      <c r="O938" s="3" t="str">
        <f>IFERROR(VLOOKUP(B893,[9]GOK_DONOR!A:B,2,FALSE),"")</f>
        <v/>
      </c>
      <c r="P938" s="3"/>
      <c r="Q938" s="3" t="str">
        <f>IFERROR(VLOOKUP(B893,[9]LCDF!A:B,2,FALSE),"")</f>
        <v/>
      </c>
    </row>
    <row r="939" spans="1:17" ht="14.25" customHeight="1">
      <c r="A939" s="65" t="s">
        <v>5547</v>
      </c>
      <c r="B939" s="58" t="s">
        <v>5548</v>
      </c>
      <c r="C939" s="60" t="s">
        <v>5549</v>
      </c>
      <c r="D939" s="3"/>
      <c r="E939" s="3" t="str">
        <f>IFERROR(VLOOKUP(B894,[9]KV20!A:B,2,FALSE),"")</f>
        <v/>
      </c>
      <c r="F939" s="3"/>
      <c r="G939" s="66" t="str">
        <f>IFERROR(VLOOKUP(B894,[9]KDP!A:B,2,FALSE),"")</f>
        <v/>
      </c>
      <c r="H939" s="3"/>
      <c r="I939" s="3" t="str">
        <f>IFERROR(VLOOKUP(B894,[9]Climate!A:B,2,FALSE),"")</f>
        <v/>
      </c>
      <c r="J939" s="3"/>
      <c r="K939" s="3" t="str">
        <f>IFERROR(VLOOKUP(B894,[9]IMPL_AG!A:B,2,FALSE),"")</f>
        <v/>
      </c>
      <c r="L939" s="3"/>
      <c r="M939" s="3" t="str">
        <f>IFERROR(VLOOKUP(B894,[9]FIN_SYS!A:B,2,FALSE),"")</f>
        <v/>
      </c>
      <c r="N939" s="3"/>
      <c r="O939" s="3" t="str">
        <f>IFERROR(VLOOKUP(B894,[9]GOK_DONOR!A:B,2,FALSE),"")</f>
        <v/>
      </c>
      <c r="P939" s="3"/>
      <c r="Q939" s="3" t="str">
        <f>IFERROR(VLOOKUP(B894,[9]LCDF!A:B,2,FALSE),"")</f>
        <v/>
      </c>
    </row>
    <row r="940" spans="1:17" ht="14.25" customHeight="1">
      <c r="A940" s="65" t="s">
        <v>5550</v>
      </c>
      <c r="B940" s="58" t="s">
        <v>5551</v>
      </c>
      <c r="C940" s="60" t="s">
        <v>5552</v>
      </c>
      <c r="D940" s="3"/>
      <c r="E940" s="3" t="str">
        <f>IFERROR(VLOOKUP(B895,[9]KV20!A:B,2,FALSE),"")</f>
        <v/>
      </c>
      <c r="F940" s="3"/>
      <c r="G940" s="66" t="str">
        <f>IFERROR(VLOOKUP(B895,[9]KDP!A:B,2,FALSE),"")</f>
        <v/>
      </c>
      <c r="H940" s="3"/>
      <c r="I940" s="3" t="str">
        <f>IFERROR(VLOOKUP(B895,[9]Climate!A:B,2,FALSE),"")</f>
        <v/>
      </c>
      <c r="J940" s="3"/>
      <c r="K940" s="3" t="str">
        <f>IFERROR(VLOOKUP(B895,[9]IMPL_AG!A:B,2,FALSE),"")</f>
        <v/>
      </c>
      <c r="L940" s="3"/>
      <c r="M940" s="3" t="str">
        <f>IFERROR(VLOOKUP(B895,[9]FIN_SYS!A:B,2,FALSE),"")</f>
        <v/>
      </c>
      <c r="N940" s="3"/>
      <c r="O940" s="3" t="str">
        <f>IFERROR(VLOOKUP(B895,[9]GOK_DONOR!A:B,2,FALSE),"")</f>
        <v/>
      </c>
      <c r="P940" s="3"/>
      <c r="Q940" s="3" t="str">
        <f>IFERROR(VLOOKUP(B895,[9]LCDF!A:B,2,FALSE),"")</f>
        <v/>
      </c>
    </row>
    <row r="941" spans="1:17" ht="14.25" customHeight="1">
      <c r="A941" s="65" t="s">
        <v>5553</v>
      </c>
      <c r="B941" s="58" t="s">
        <v>5554</v>
      </c>
      <c r="C941" s="60" t="s">
        <v>5555</v>
      </c>
      <c r="D941" s="3"/>
      <c r="E941" s="3" t="str">
        <f>IFERROR(VLOOKUP(B896,[9]KV20!A:B,2,FALSE),"")</f>
        <v/>
      </c>
      <c r="F941" s="3"/>
      <c r="G941" s="66" t="str">
        <f>IFERROR(VLOOKUP(B896,[9]KDP!A:B,2,FALSE),"")</f>
        <v/>
      </c>
      <c r="H941" s="3"/>
      <c r="I941" s="3" t="str">
        <f>IFERROR(VLOOKUP(B896,[9]Climate!A:B,2,FALSE),"")</f>
        <v/>
      </c>
      <c r="J941" s="3"/>
      <c r="K941" s="3" t="str">
        <f>IFERROR(VLOOKUP(B896,[9]IMPL_AG!A:B,2,FALSE),"")</f>
        <v/>
      </c>
      <c r="L941" s="3"/>
      <c r="M941" s="3" t="str">
        <f>IFERROR(VLOOKUP(B896,[9]FIN_SYS!A:B,2,FALSE),"")</f>
        <v/>
      </c>
      <c r="N941" s="3"/>
      <c r="O941" s="3" t="str">
        <f>IFERROR(VLOOKUP(B896,[9]GOK_DONOR!A:B,2,FALSE),"")</f>
        <v/>
      </c>
      <c r="P941" s="3"/>
      <c r="Q941" s="3" t="str">
        <f>IFERROR(VLOOKUP(B896,[9]LCDF!A:B,2,FALSE),"")</f>
        <v/>
      </c>
    </row>
    <row r="942" spans="1:17" ht="14.25" customHeight="1">
      <c r="A942" s="65" t="s">
        <v>5556</v>
      </c>
      <c r="B942" s="58" t="s">
        <v>5557</v>
      </c>
      <c r="C942" s="60" t="s">
        <v>5558</v>
      </c>
      <c r="D942" s="3"/>
      <c r="E942" s="3" t="str">
        <f>IFERROR(VLOOKUP(B897,[9]KV20!A:B,2,FALSE),"")</f>
        <v/>
      </c>
      <c r="F942" s="3"/>
      <c r="G942" s="66" t="str">
        <f>IFERROR(VLOOKUP(B897,[9]KDP!A:B,2,FALSE),"")</f>
        <v/>
      </c>
      <c r="H942" s="3"/>
      <c r="I942" s="3" t="str">
        <f>IFERROR(VLOOKUP(B897,[9]Climate!A:B,2,FALSE),"")</f>
        <v/>
      </c>
      <c r="J942" s="3"/>
      <c r="K942" s="3" t="str">
        <f>IFERROR(VLOOKUP(B897,[9]IMPL_AG!A:B,2,FALSE),"")</f>
        <v/>
      </c>
      <c r="L942" s="3"/>
      <c r="M942" s="3" t="str">
        <f>IFERROR(VLOOKUP(B897,[9]FIN_SYS!A:B,2,FALSE),"")</f>
        <v/>
      </c>
      <c r="N942" s="3"/>
      <c r="O942" s="3" t="str">
        <f>IFERROR(VLOOKUP(B897,[9]GOK_DONOR!A:B,2,FALSE),"")</f>
        <v/>
      </c>
      <c r="P942" s="3"/>
      <c r="Q942" s="3" t="str">
        <f>IFERROR(VLOOKUP(B897,[9]LCDF!A:B,2,FALSE),"")</f>
        <v/>
      </c>
    </row>
    <row r="943" spans="1:17" ht="14.25" customHeight="1">
      <c r="A943" s="65" t="s">
        <v>5559</v>
      </c>
      <c r="B943" s="58" t="s">
        <v>5560</v>
      </c>
      <c r="C943" s="60" t="s">
        <v>5561</v>
      </c>
      <c r="D943" s="3"/>
      <c r="E943" s="3" t="str">
        <f>IFERROR(VLOOKUP(B898,[9]KV20!A:B,2,FALSE),"")</f>
        <v/>
      </c>
      <c r="F943" s="3"/>
      <c r="G943" s="66" t="str">
        <f>IFERROR(VLOOKUP(B898,[9]KDP!A:B,2,FALSE),"")</f>
        <v/>
      </c>
      <c r="H943" s="3"/>
      <c r="I943" s="3" t="str">
        <f>IFERROR(VLOOKUP(B898,[9]Climate!A:B,2,FALSE),"")</f>
        <v/>
      </c>
      <c r="J943" s="3"/>
      <c r="K943" s="3" t="str">
        <f>IFERROR(VLOOKUP(B898,[9]IMPL_AG!A:B,2,FALSE),"")</f>
        <v/>
      </c>
      <c r="L943" s="3"/>
      <c r="M943" s="3" t="str">
        <f>IFERROR(VLOOKUP(B898,[9]FIN_SYS!A:B,2,FALSE),"")</f>
        <v/>
      </c>
      <c r="N943" s="3"/>
      <c r="O943" s="3" t="str">
        <f>IFERROR(VLOOKUP(B898,[9]GOK_DONOR!A:B,2,FALSE),"")</f>
        <v/>
      </c>
      <c r="P943" s="3"/>
      <c r="Q943" s="3" t="str">
        <f>IFERROR(VLOOKUP(B898,[9]LCDF!A:B,2,FALSE),"")</f>
        <v/>
      </c>
    </row>
    <row r="944" spans="1:17" ht="14.25" customHeight="1">
      <c r="A944" s="65" t="s">
        <v>5562</v>
      </c>
      <c r="B944" s="58" t="s">
        <v>5563</v>
      </c>
      <c r="C944" s="60" t="s">
        <v>5564</v>
      </c>
      <c r="D944" s="3"/>
      <c r="E944" s="3" t="str">
        <f>IFERROR(VLOOKUP(B899,[9]KV20!A:B,2,FALSE),"")</f>
        <v/>
      </c>
      <c r="F944" s="3"/>
      <c r="G944" s="66" t="str">
        <f>IFERROR(VLOOKUP(B899,[9]KDP!A:B,2,FALSE),"")</f>
        <v/>
      </c>
      <c r="H944" s="3"/>
      <c r="I944" s="3" t="str">
        <f>IFERROR(VLOOKUP(B899,[9]Climate!A:B,2,FALSE),"")</f>
        <v/>
      </c>
      <c r="J944" s="3"/>
      <c r="K944" s="3" t="str">
        <f>IFERROR(VLOOKUP(B899,[9]IMPL_AG!A:B,2,FALSE),"")</f>
        <v/>
      </c>
      <c r="L944" s="3"/>
      <c r="M944" s="3" t="str">
        <f>IFERROR(VLOOKUP(B899,[9]FIN_SYS!A:B,2,FALSE),"")</f>
        <v/>
      </c>
      <c r="N944" s="3"/>
      <c r="O944" s="3" t="str">
        <f>IFERROR(VLOOKUP(B899,[9]GOK_DONOR!A:B,2,FALSE),"")</f>
        <v/>
      </c>
      <c r="P944" s="3"/>
      <c r="Q944" s="3" t="str">
        <f>IFERROR(VLOOKUP(B899,[9]LCDF!A:B,2,FALSE),"")</f>
        <v/>
      </c>
    </row>
    <row r="945" spans="1:17" ht="14.25" customHeight="1">
      <c r="A945" s="65" t="s">
        <v>5565</v>
      </c>
      <c r="B945" s="58" t="s">
        <v>5566</v>
      </c>
      <c r="C945" s="60" t="s">
        <v>5567</v>
      </c>
      <c r="D945" s="3"/>
      <c r="E945" s="3" t="str">
        <f>IFERROR(VLOOKUP(B900,[9]KV20!A:B,2,FALSE),"")</f>
        <v/>
      </c>
      <c r="F945" s="3"/>
      <c r="G945" s="66" t="str">
        <f>IFERROR(VLOOKUP(B900,[9]KDP!A:B,2,FALSE),"")</f>
        <v/>
      </c>
      <c r="H945" s="3"/>
      <c r="I945" s="3" t="str">
        <f>IFERROR(VLOOKUP(B900,[9]Climate!A:B,2,FALSE),"")</f>
        <v/>
      </c>
      <c r="J945" s="3"/>
      <c r="K945" s="3" t="str">
        <f>IFERROR(VLOOKUP(B900,[9]IMPL_AG!A:B,2,FALSE),"")</f>
        <v/>
      </c>
      <c r="L945" s="3"/>
      <c r="M945" s="3" t="str">
        <f>IFERROR(VLOOKUP(B900,[9]FIN_SYS!A:B,2,FALSE),"")</f>
        <v/>
      </c>
      <c r="N945" s="3"/>
      <c r="O945" s="3" t="str">
        <f>IFERROR(VLOOKUP(B900,[9]GOK_DONOR!A:B,2,FALSE),"")</f>
        <v/>
      </c>
      <c r="P945" s="3"/>
      <c r="Q945" s="3" t="str">
        <f>IFERROR(VLOOKUP(B900,[9]LCDF!A:B,2,FALSE),"")</f>
        <v/>
      </c>
    </row>
    <row r="946" spans="1:17" ht="14.25" customHeight="1">
      <c r="A946" s="65" t="s">
        <v>5568</v>
      </c>
      <c r="B946" s="58" t="s">
        <v>5569</v>
      </c>
      <c r="C946" s="60" t="s">
        <v>5570</v>
      </c>
      <c r="D946" s="3"/>
      <c r="E946" s="3" t="str">
        <f>IFERROR(VLOOKUP(B901,[9]KV20!A:B,2,FALSE),"")</f>
        <v/>
      </c>
      <c r="F946" s="3"/>
      <c r="G946" s="66" t="str">
        <f>IFERROR(VLOOKUP(B901,[9]KDP!A:B,2,FALSE),"")</f>
        <v/>
      </c>
      <c r="H946" s="3"/>
      <c r="I946" s="3" t="str">
        <f>IFERROR(VLOOKUP(B901,[9]Climate!A:B,2,FALSE),"")</f>
        <v/>
      </c>
      <c r="J946" s="3"/>
      <c r="K946" s="3" t="str">
        <f>IFERROR(VLOOKUP(B901,[9]IMPL_AG!A:B,2,FALSE),"")</f>
        <v/>
      </c>
      <c r="L946" s="3"/>
      <c r="M946" s="3" t="str">
        <f>IFERROR(VLOOKUP(B901,[9]FIN_SYS!A:B,2,FALSE),"")</f>
        <v/>
      </c>
      <c r="N946" s="3"/>
      <c r="O946" s="3" t="str">
        <f>IFERROR(VLOOKUP(B901,[9]GOK_DONOR!A:B,2,FALSE),"")</f>
        <v/>
      </c>
      <c r="P946" s="3"/>
      <c r="Q946" s="3" t="str">
        <f>IFERROR(VLOOKUP(B901,[9]LCDF!A:B,2,FALSE),"")</f>
        <v/>
      </c>
    </row>
    <row r="947" spans="1:17" ht="14.25" customHeight="1">
      <c r="A947" s="65" t="s">
        <v>5571</v>
      </c>
      <c r="B947" s="58" t="s">
        <v>5572</v>
      </c>
      <c r="C947" s="60" t="s">
        <v>5573</v>
      </c>
      <c r="D947" s="3"/>
      <c r="E947" s="3" t="str">
        <f>IFERROR(VLOOKUP(B902,[9]KV20!A:B,2,FALSE),"")</f>
        <v/>
      </c>
      <c r="F947" s="3"/>
      <c r="G947" s="66" t="str">
        <f>IFERROR(VLOOKUP(B902,[9]KDP!A:B,2,FALSE),"")</f>
        <v/>
      </c>
      <c r="H947" s="3"/>
      <c r="I947" s="3" t="str">
        <f>IFERROR(VLOOKUP(B902,[9]Climate!A:B,2,FALSE),"")</f>
        <v/>
      </c>
      <c r="J947" s="3"/>
      <c r="K947" s="3" t="str">
        <f>IFERROR(VLOOKUP(B902,[9]IMPL_AG!A:B,2,FALSE),"")</f>
        <v/>
      </c>
      <c r="L947" s="3"/>
      <c r="M947" s="3" t="str">
        <f>IFERROR(VLOOKUP(B902,[9]FIN_SYS!A:B,2,FALSE),"")</f>
        <v/>
      </c>
      <c r="N947" s="3"/>
      <c r="O947" s="3" t="str">
        <f>IFERROR(VLOOKUP(B902,[9]GOK_DONOR!A:B,2,FALSE),"")</f>
        <v/>
      </c>
      <c r="P947" s="3"/>
      <c r="Q947" s="3" t="str">
        <f>IFERROR(VLOOKUP(B902,[9]LCDF!A:B,2,FALSE),"")</f>
        <v/>
      </c>
    </row>
    <row r="948" spans="1:17" ht="14.25" customHeight="1">
      <c r="A948" s="65" t="s">
        <v>5574</v>
      </c>
      <c r="B948" s="58" t="s">
        <v>5575</v>
      </c>
      <c r="C948" s="60" t="s">
        <v>5576</v>
      </c>
      <c r="D948" s="3"/>
      <c r="E948" s="3" t="str">
        <f>IFERROR(VLOOKUP(B903,[9]KV20!A:B,2,FALSE),"")</f>
        <v/>
      </c>
      <c r="F948" s="3"/>
      <c r="G948" s="66" t="str">
        <f>IFERROR(VLOOKUP(B903,[9]KDP!A:B,2,FALSE),"")</f>
        <v/>
      </c>
      <c r="H948" s="3"/>
      <c r="I948" s="3" t="str">
        <f>IFERROR(VLOOKUP(B903,[9]Climate!A:B,2,FALSE),"")</f>
        <v/>
      </c>
      <c r="J948" s="3"/>
      <c r="K948" s="3" t="str">
        <f>IFERROR(VLOOKUP(B903,[9]IMPL_AG!A:B,2,FALSE),"")</f>
        <v/>
      </c>
      <c r="L948" s="3"/>
      <c r="M948" s="3" t="str">
        <f>IFERROR(VLOOKUP(B903,[9]FIN_SYS!A:B,2,FALSE),"")</f>
        <v/>
      </c>
      <c r="N948" s="3"/>
      <c r="O948" s="3" t="str">
        <f>IFERROR(VLOOKUP(B903,[9]GOK_DONOR!A:B,2,FALSE),"")</f>
        <v/>
      </c>
      <c r="P948" s="3"/>
      <c r="Q948" s="3" t="str">
        <f>IFERROR(VLOOKUP(B903,[9]LCDF!A:B,2,FALSE),"")</f>
        <v/>
      </c>
    </row>
    <row r="949" spans="1:17" ht="14.25" customHeight="1">
      <c r="A949" s="65" t="s">
        <v>5577</v>
      </c>
      <c r="B949" s="58" t="s">
        <v>5578</v>
      </c>
      <c r="C949" s="60" t="s">
        <v>5579</v>
      </c>
      <c r="D949" s="3"/>
      <c r="E949" s="3" t="str">
        <f>IFERROR(VLOOKUP(B904,[9]KV20!A:B,2,FALSE),"")</f>
        <v/>
      </c>
      <c r="F949" s="3"/>
      <c r="G949" s="66" t="str">
        <f>IFERROR(VLOOKUP(B904,[9]KDP!A:B,2,FALSE),"")</f>
        <v/>
      </c>
      <c r="H949" s="3"/>
      <c r="I949" s="3" t="str">
        <f>IFERROR(VLOOKUP(B904,[9]Climate!A:B,2,FALSE),"")</f>
        <v/>
      </c>
      <c r="J949" s="3"/>
      <c r="K949" s="3" t="str">
        <f>IFERROR(VLOOKUP(B904,[9]IMPL_AG!A:B,2,FALSE),"")</f>
        <v/>
      </c>
      <c r="L949" s="3"/>
      <c r="M949" s="3" t="str">
        <f>IFERROR(VLOOKUP(B904,[9]FIN_SYS!A:B,2,FALSE),"")</f>
        <v/>
      </c>
      <c r="N949" s="3"/>
      <c r="O949" s="3" t="str">
        <f>IFERROR(VLOOKUP(B904,[9]GOK_DONOR!A:B,2,FALSE),"")</f>
        <v/>
      </c>
      <c r="P949" s="3"/>
      <c r="Q949" s="3" t="str">
        <f>IFERROR(VLOOKUP(B904,[9]LCDF!A:B,2,FALSE),"")</f>
        <v/>
      </c>
    </row>
    <row r="950" spans="1:17" ht="14.25" customHeight="1">
      <c r="A950" s="65" t="s">
        <v>5580</v>
      </c>
      <c r="B950" s="58" t="s">
        <v>5581</v>
      </c>
      <c r="C950" s="60" t="s">
        <v>5582</v>
      </c>
      <c r="D950" s="3"/>
      <c r="E950" s="3" t="str">
        <f>IFERROR(VLOOKUP(B905,[9]KV20!A:B,2,FALSE),"")</f>
        <v/>
      </c>
      <c r="F950" s="3"/>
      <c r="G950" s="66" t="str">
        <f>IFERROR(VLOOKUP(B905,[9]KDP!A:B,2,FALSE),"")</f>
        <v/>
      </c>
      <c r="H950" s="3"/>
      <c r="I950" s="3" t="str">
        <f>IFERROR(VLOOKUP(B905,[9]Climate!A:B,2,FALSE),"")</f>
        <v/>
      </c>
      <c r="J950" s="3"/>
      <c r="K950" s="3" t="str">
        <f>IFERROR(VLOOKUP(B905,[9]IMPL_AG!A:B,2,FALSE),"")</f>
        <v/>
      </c>
      <c r="L950" s="3"/>
      <c r="M950" s="3" t="str">
        <f>IFERROR(VLOOKUP(B905,[9]FIN_SYS!A:B,2,FALSE),"")</f>
        <v/>
      </c>
      <c r="N950" s="3"/>
      <c r="O950" s="3" t="str">
        <f>IFERROR(VLOOKUP(B905,[9]GOK_DONOR!A:B,2,FALSE),"")</f>
        <v/>
      </c>
      <c r="P950" s="3"/>
      <c r="Q950" s="3" t="str">
        <f>IFERROR(VLOOKUP(B905,[9]LCDF!A:B,2,FALSE),"")</f>
        <v/>
      </c>
    </row>
    <row r="951" spans="1:17" ht="14.25" customHeight="1">
      <c r="A951" s="65" t="s">
        <v>5583</v>
      </c>
      <c r="B951" s="58" t="s">
        <v>5584</v>
      </c>
      <c r="C951" s="60" t="s">
        <v>5585</v>
      </c>
      <c r="D951" s="3"/>
      <c r="E951" s="3" t="str">
        <f>IFERROR(VLOOKUP(B906,[9]KV20!A:B,2,FALSE),"")</f>
        <v/>
      </c>
      <c r="F951" s="3"/>
      <c r="G951" s="66" t="str">
        <f>IFERROR(VLOOKUP(B906,[9]KDP!A:B,2,FALSE),"")</f>
        <v/>
      </c>
      <c r="H951" s="3"/>
      <c r="I951" s="3" t="str">
        <f>IFERROR(VLOOKUP(B906,[9]Climate!A:B,2,FALSE),"")</f>
        <v/>
      </c>
      <c r="J951" s="3"/>
      <c r="K951" s="3" t="str">
        <f>IFERROR(VLOOKUP(B906,[9]IMPL_AG!A:B,2,FALSE),"")</f>
        <v/>
      </c>
      <c r="L951" s="3"/>
      <c r="M951" s="3" t="str">
        <f>IFERROR(VLOOKUP(B906,[9]FIN_SYS!A:B,2,FALSE),"")</f>
        <v/>
      </c>
      <c r="N951" s="3"/>
      <c r="O951" s="3" t="str">
        <f>IFERROR(VLOOKUP(B906,[9]GOK_DONOR!A:B,2,FALSE),"")</f>
        <v/>
      </c>
      <c r="P951" s="3"/>
      <c r="Q951" s="3" t="str">
        <f>IFERROR(VLOOKUP(B906,[9]LCDF!A:B,2,FALSE),"")</f>
        <v/>
      </c>
    </row>
    <row r="952" spans="1:17" ht="14.25" customHeight="1">
      <c r="A952" s="65" t="s">
        <v>5586</v>
      </c>
      <c r="B952" s="58" t="s">
        <v>5587</v>
      </c>
      <c r="C952" s="60" t="s">
        <v>5588</v>
      </c>
      <c r="D952" s="3"/>
      <c r="E952" s="3" t="str">
        <f>IFERROR(VLOOKUP(B907,[9]KV20!A:B,2,FALSE),"")</f>
        <v/>
      </c>
      <c r="F952" s="3"/>
      <c r="G952" s="66" t="str">
        <f>IFERROR(VLOOKUP(B907,[9]KDP!A:B,2,FALSE),"")</f>
        <v/>
      </c>
      <c r="H952" s="3"/>
      <c r="I952" s="3" t="str">
        <f>IFERROR(VLOOKUP(B907,[9]Climate!A:B,2,FALSE),"")</f>
        <v/>
      </c>
      <c r="J952" s="3"/>
      <c r="K952" s="3" t="str">
        <f>IFERROR(VLOOKUP(B907,[9]IMPL_AG!A:B,2,FALSE),"")</f>
        <v/>
      </c>
      <c r="L952" s="3"/>
      <c r="M952" s="3" t="str">
        <f>IFERROR(VLOOKUP(B907,[9]FIN_SYS!A:B,2,FALSE),"")</f>
        <v/>
      </c>
      <c r="N952" s="3"/>
      <c r="O952" s="3" t="str">
        <f>IFERROR(VLOOKUP(B907,[9]GOK_DONOR!A:B,2,FALSE),"")</f>
        <v/>
      </c>
      <c r="P952" s="3"/>
      <c r="Q952" s="3" t="str">
        <f>IFERROR(VLOOKUP(B907,[9]LCDF!A:B,2,FALSE),"")</f>
        <v/>
      </c>
    </row>
    <row r="953" spans="1:17" ht="14.25" customHeight="1">
      <c r="A953" s="65" t="s">
        <v>5589</v>
      </c>
      <c r="B953" s="58" t="s">
        <v>5590</v>
      </c>
      <c r="C953" s="60" t="s">
        <v>5591</v>
      </c>
      <c r="D953" s="3"/>
      <c r="E953" s="3" t="str">
        <f>IFERROR(VLOOKUP(B908,[9]KV20!A:B,2,FALSE),"")</f>
        <v/>
      </c>
      <c r="F953" s="3"/>
      <c r="G953" s="66" t="str">
        <f>IFERROR(VLOOKUP(B908,[9]KDP!A:B,2,FALSE),"")</f>
        <v/>
      </c>
      <c r="H953" s="3"/>
      <c r="I953" s="3" t="str">
        <f>IFERROR(VLOOKUP(B908,[9]Climate!A:B,2,FALSE),"")</f>
        <v/>
      </c>
      <c r="J953" s="3"/>
      <c r="K953" s="3" t="str">
        <f>IFERROR(VLOOKUP(B908,[9]IMPL_AG!A:B,2,FALSE),"")</f>
        <v/>
      </c>
      <c r="L953" s="3"/>
      <c r="M953" s="3" t="str">
        <f>IFERROR(VLOOKUP(B908,[9]FIN_SYS!A:B,2,FALSE),"")</f>
        <v/>
      </c>
      <c r="N953" s="3"/>
      <c r="O953" s="3" t="str">
        <f>IFERROR(VLOOKUP(B908,[9]GOK_DONOR!A:B,2,FALSE),"")</f>
        <v/>
      </c>
      <c r="P953" s="3"/>
      <c r="Q953" s="3" t="str">
        <f>IFERROR(VLOOKUP(B908,[9]LCDF!A:B,2,FALSE),"")</f>
        <v/>
      </c>
    </row>
    <row r="954" spans="1:17" ht="14.25" customHeight="1">
      <c r="A954" s="65" t="s">
        <v>5592</v>
      </c>
      <c r="B954" s="58" t="s">
        <v>5593</v>
      </c>
      <c r="C954" s="60" t="s">
        <v>5594</v>
      </c>
      <c r="D954" s="3"/>
      <c r="E954" s="3" t="str">
        <f>IFERROR(VLOOKUP(B909,[9]KV20!A:B,2,FALSE),"")</f>
        <v/>
      </c>
      <c r="F954" s="3"/>
      <c r="G954" s="66" t="str">
        <f>IFERROR(VLOOKUP(B909,[9]KDP!A:B,2,FALSE),"")</f>
        <v/>
      </c>
      <c r="H954" s="3"/>
      <c r="I954" s="3" t="str">
        <f>IFERROR(VLOOKUP(B909,[9]Climate!A:B,2,FALSE),"")</f>
        <v/>
      </c>
      <c r="J954" s="3"/>
      <c r="K954" s="3" t="str">
        <f>IFERROR(VLOOKUP(B909,[9]IMPL_AG!A:B,2,FALSE),"")</f>
        <v/>
      </c>
      <c r="L954" s="3"/>
      <c r="M954" s="3" t="str">
        <f>IFERROR(VLOOKUP(B909,[9]FIN_SYS!A:B,2,FALSE),"")</f>
        <v/>
      </c>
      <c r="N954" s="3"/>
      <c r="O954" s="3" t="str">
        <f>IFERROR(VLOOKUP(B909,[9]GOK_DONOR!A:B,2,FALSE),"")</f>
        <v/>
      </c>
      <c r="P954" s="3"/>
      <c r="Q954" s="3" t="str">
        <f>IFERROR(VLOOKUP(B909,[9]LCDF!A:B,2,FALSE),"")</f>
        <v/>
      </c>
    </row>
    <row r="955" spans="1:17" ht="14.25" customHeight="1">
      <c r="A955" s="65" t="s">
        <v>5595</v>
      </c>
      <c r="B955" s="58" t="s">
        <v>5596</v>
      </c>
      <c r="C955" s="60" t="s">
        <v>5597</v>
      </c>
      <c r="D955" s="3"/>
      <c r="E955" s="3" t="str">
        <f>IFERROR(VLOOKUP(B910,[9]KV20!A:B,2,FALSE),"")</f>
        <v/>
      </c>
      <c r="F955" s="3"/>
      <c r="G955" s="66" t="str">
        <f>IFERROR(VLOOKUP(B910,[9]KDP!A:B,2,FALSE),"")</f>
        <v/>
      </c>
      <c r="H955" s="3"/>
      <c r="I955" s="3" t="str">
        <f>IFERROR(VLOOKUP(B910,[9]Climate!A:B,2,FALSE),"")</f>
        <v/>
      </c>
      <c r="J955" s="3"/>
      <c r="K955" s="3" t="str">
        <f>IFERROR(VLOOKUP(B910,[9]IMPL_AG!A:B,2,FALSE),"")</f>
        <v/>
      </c>
      <c r="L955" s="3"/>
      <c r="M955" s="3" t="str">
        <f>IFERROR(VLOOKUP(B910,[9]FIN_SYS!A:B,2,FALSE),"")</f>
        <v/>
      </c>
      <c r="N955" s="3"/>
      <c r="O955" s="3" t="str">
        <f>IFERROR(VLOOKUP(B910,[9]GOK_DONOR!A:B,2,FALSE),"")</f>
        <v/>
      </c>
      <c r="P955" s="3"/>
      <c r="Q955" s="3" t="str">
        <f>IFERROR(VLOOKUP(B910,[9]LCDF!A:B,2,FALSE),"")</f>
        <v/>
      </c>
    </row>
    <row r="956" spans="1:17" ht="14.25" customHeight="1">
      <c r="A956" s="65" t="s">
        <v>5598</v>
      </c>
      <c r="B956" s="58" t="s">
        <v>5599</v>
      </c>
      <c r="C956" s="60" t="s">
        <v>5600</v>
      </c>
      <c r="D956" s="3"/>
      <c r="E956" s="3" t="str">
        <f>IFERROR(VLOOKUP(B911,[9]KV20!A:B,2,FALSE),"")</f>
        <v/>
      </c>
      <c r="F956" s="3"/>
      <c r="G956" s="66" t="str">
        <f>IFERROR(VLOOKUP(B911,[9]KDP!A:B,2,FALSE),"")</f>
        <v/>
      </c>
      <c r="H956" s="3"/>
      <c r="I956" s="3" t="str">
        <f>IFERROR(VLOOKUP(B911,[9]Climate!A:B,2,FALSE),"")</f>
        <v/>
      </c>
      <c r="J956" s="3"/>
      <c r="K956" s="3" t="str">
        <f>IFERROR(VLOOKUP(B911,[9]IMPL_AG!A:B,2,FALSE),"")</f>
        <v/>
      </c>
      <c r="L956" s="3"/>
      <c r="M956" s="3" t="str">
        <f>IFERROR(VLOOKUP(B911,[9]FIN_SYS!A:B,2,FALSE),"")</f>
        <v/>
      </c>
      <c r="N956" s="3"/>
      <c r="O956" s="3" t="str">
        <f>IFERROR(VLOOKUP(B911,[9]GOK_DONOR!A:B,2,FALSE),"")</f>
        <v/>
      </c>
      <c r="P956" s="3"/>
      <c r="Q956" s="3" t="str">
        <f>IFERROR(VLOOKUP(B911,[9]LCDF!A:B,2,FALSE),"")</f>
        <v/>
      </c>
    </row>
    <row r="957" spans="1:17" ht="14.25" customHeight="1">
      <c r="A957" s="65" t="s">
        <v>5601</v>
      </c>
      <c r="B957" s="58" t="s">
        <v>5602</v>
      </c>
      <c r="C957" s="60" t="s">
        <v>5603</v>
      </c>
      <c r="D957" s="3"/>
      <c r="E957" s="3" t="str">
        <f>IFERROR(VLOOKUP(B912,[9]KV20!A:B,2,FALSE),"")</f>
        <v/>
      </c>
      <c r="F957" s="3"/>
      <c r="G957" s="66" t="str">
        <f>IFERROR(VLOOKUP(B912,[9]KDP!A:B,2,FALSE),"")</f>
        <v/>
      </c>
      <c r="H957" s="3"/>
      <c r="I957" s="3" t="str">
        <f>IFERROR(VLOOKUP(B912,[9]Climate!A:B,2,FALSE),"")</f>
        <v/>
      </c>
      <c r="J957" s="3"/>
      <c r="K957" s="3" t="str">
        <f>IFERROR(VLOOKUP(B912,[9]IMPL_AG!A:B,2,FALSE),"")</f>
        <v/>
      </c>
      <c r="L957" s="3"/>
      <c r="M957" s="3" t="str">
        <f>IFERROR(VLOOKUP(B912,[9]FIN_SYS!A:B,2,FALSE),"")</f>
        <v/>
      </c>
      <c r="N957" s="3"/>
      <c r="O957" s="3" t="str">
        <f>IFERROR(VLOOKUP(B912,[9]GOK_DONOR!A:B,2,FALSE),"")</f>
        <v/>
      </c>
      <c r="P957" s="3"/>
      <c r="Q957" s="3" t="str">
        <f>IFERROR(VLOOKUP(B912,[9]LCDF!A:B,2,FALSE),"")</f>
        <v/>
      </c>
    </row>
    <row r="958" spans="1:17" ht="14.25" customHeight="1">
      <c r="A958" s="65" t="s">
        <v>5604</v>
      </c>
      <c r="B958" s="58" t="s">
        <v>5605</v>
      </c>
      <c r="C958" s="60" t="s">
        <v>5606</v>
      </c>
      <c r="D958" s="3"/>
      <c r="E958" s="3" t="str">
        <f>IFERROR(VLOOKUP(B913,[9]KV20!A:B,2,FALSE),"")</f>
        <v/>
      </c>
      <c r="F958" s="3"/>
      <c r="G958" s="66" t="str">
        <f>IFERROR(VLOOKUP(B913,[9]KDP!A:B,2,FALSE),"")</f>
        <v/>
      </c>
      <c r="H958" s="3"/>
      <c r="I958" s="3" t="str">
        <f>IFERROR(VLOOKUP(B913,[9]Climate!A:B,2,FALSE),"")</f>
        <v/>
      </c>
      <c r="J958" s="3"/>
      <c r="K958" s="3" t="str">
        <f>IFERROR(VLOOKUP(B913,[9]IMPL_AG!A:B,2,FALSE),"")</f>
        <v/>
      </c>
      <c r="L958" s="3"/>
      <c r="M958" s="3" t="str">
        <f>IFERROR(VLOOKUP(B913,[9]FIN_SYS!A:B,2,FALSE),"")</f>
        <v/>
      </c>
      <c r="N958" s="3"/>
      <c r="O958" s="3" t="str">
        <f>IFERROR(VLOOKUP(B913,[9]GOK_DONOR!A:B,2,FALSE),"")</f>
        <v/>
      </c>
      <c r="P958" s="3"/>
      <c r="Q958" s="3" t="str">
        <f>IFERROR(VLOOKUP(B913,[9]LCDF!A:B,2,FALSE),"")</f>
        <v/>
      </c>
    </row>
    <row r="959" spans="1:17" ht="14.25" customHeight="1">
      <c r="A959" s="67" t="s">
        <v>5607</v>
      </c>
      <c r="B959" s="68" t="s">
        <v>5608</v>
      </c>
      <c r="C959" s="60" t="s">
        <v>5609</v>
      </c>
      <c r="D959" s="3"/>
      <c r="E959" s="3" t="str">
        <f>IFERROR(VLOOKUP(B914,[9]KV20!A:B,2,FALSE),"")</f>
        <v/>
      </c>
      <c r="F959" s="3"/>
      <c r="G959" s="66" t="str">
        <f>IFERROR(VLOOKUP(B914,[9]KDP!A:B,2,FALSE),"")</f>
        <v/>
      </c>
      <c r="H959" s="3"/>
      <c r="I959" s="3" t="str">
        <f>IFERROR(VLOOKUP(B914,[9]Climate!A:B,2,FALSE),"")</f>
        <v/>
      </c>
      <c r="J959" s="3"/>
      <c r="K959" s="3" t="str">
        <f>IFERROR(VLOOKUP(B914,[9]IMPL_AG!A:B,2,FALSE),"")</f>
        <v/>
      </c>
      <c r="L959" s="3"/>
      <c r="M959" s="3" t="str">
        <f>IFERROR(VLOOKUP(B914,[9]FIN_SYS!A:B,2,FALSE),"")</f>
        <v/>
      </c>
      <c r="N959" s="3"/>
      <c r="O959" s="3" t="str">
        <f>IFERROR(VLOOKUP(B914,[9]GOK_DONOR!A:B,2,FALSE),"")</f>
        <v/>
      </c>
      <c r="P959" s="3"/>
      <c r="Q959" s="3" t="str">
        <f>IFERROR(VLOOKUP(B914,[9]LCDF!A:B,2,FALSE),"")</f>
        <v/>
      </c>
    </row>
    <row r="960" spans="1:17" ht="14.25" customHeight="1">
      <c r="A960" s="65" t="s">
        <v>5610</v>
      </c>
      <c r="B960" s="58" t="s">
        <v>5611</v>
      </c>
      <c r="C960" s="60" t="s">
        <v>5612</v>
      </c>
      <c r="D960" s="3"/>
      <c r="E960" s="3" t="str">
        <f>IFERROR(VLOOKUP(B915,[9]KV20!A:B,2,FALSE),"")</f>
        <v/>
      </c>
      <c r="F960" s="3"/>
      <c r="G960" s="66" t="str">
        <f>IFERROR(VLOOKUP(B915,[9]KDP!A:B,2,FALSE),"")</f>
        <v/>
      </c>
      <c r="H960" s="3"/>
      <c r="I960" s="3" t="str">
        <f>IFERROR(VLOOKUP(B915,[9]Climate!A:B,2,FALSE),"")</f>
        <v/>
      </c>
      <c r="J960" s="3"/>
      <c r="K960" s="3" t="str">
        <f>IFERROR(VLOOKUP(B915,[9]IMPL_AG!A:B,2,FALSE),"")</f>
        <v/>
      </c>
      <c r="L960" s="3"/>
      <c r="M960" s="3" t="str">
        <f>IFERROR(VLOOKUP(B915,[9]FIN_SYS!A:B,2,FALSE),"")</f>
        <v/>
      </c>
      <c r="N960" s="3"/>
      <c r="O960" s="3" t="str">
        <f>IFERROR(VLOOKUP(B915,[9]GOK_DONOR!A:B,2,FALSE),"")</f>
        <v/>
      </c>
      <c r="P960" s="3"/>
      <c r="Q960" s="3" t="str">
        <f>IFERROR(VLOOKUP(B915,[9]LCDF!A:B,2,FALSE),"")</f>
        <v/>
      </c>
    </row>
    <row r="961" spans="1:17" ht="14.25" customHeight="1">
      <c r="A961" s="65" t="s">
        <v>5613</v>
      </c>
      <c r="B961" s="58" t="s">
        <v>5614</v>
      </c>
      <c r="C961" s="60" t="s">
        <v>5615</v>
      </c>
      <c r="D961" s="3"/>
      <c r="E961" s="3" t="str">
        <f>IFERROR(VLOOKUP(B916,[9]KV20!A:B,2,FALSE),"")</f>
        <v/>
      </c>
      <c r="F961" s="3"/>
      <c r="G961" s="66" t="str">
        <f>IFERROR(VLOOKUP(B916,[9]KDP!A:B,2,FALSE),"")</f>
        <v/>
      </c>
      <c r="H961" s="3"/>
      <c r="I961" s="3" t="str">
        <f>IFERROR(VLOOKUP(B916,[9]Climate!A:B,2,FALSE),"")</f>
        <v/>
      </c>
      <c r="J961" s="3"/>
      <c r="K961" s="3" t="str">
        <f>IFERROR(VLOOKUP(B916,[9]IMPL_AG!A:B,2,FALSE),"")</f>
        <v/>
      </c>
      <c r="L961" s="3"/>
      <c r="M961" s="3" t="str">
        <f>IFERROR(VLOOKUP(B916,[9]FIN_SYS!A:B,2,FALSE),"")</f>
        <v/>
      </c>
      <c r="N961" s="3"/>
      <c r="O961" s="3" t="str">
        <f>IFERROR(VLOOKUP(B916,[9]GOK_DONOR!A:B,2,FALSE),"")</f>
        <v/>
      </c>
      <c r="P961" s="3"/>
      <c r="Q961" s="3" t="str">
        <f>IFERROR(VLOOKUP(B916,[9]LCDF!A:B,2,FALSE),"")</f>
        <v/>
      </c>
    </row>
    <row r="962" spans="1:17" ht="14.25" customHeight="1">
      <c r="A962" s="67" t="s">
        <v>5616</v>
      </c>
      <c r="B962" s="68" t="s">
        <v>5617</v>
      </c>
      <c r="C962" s="60" t="s">
        <v>5618</v>
      </c>
      <c r="D962" s="3"/>
      <c r="E962" s="3" t="str">
        <f>IFERROR(VLOOKUP(B917,[9]KV20!A:B,2,FALSE),"")</f>
        <v/>
      </c>
      <c r="F962" s="3"/>
      <c r="G962" s="66" t="str">
        <f>IFERROR(VLOOKUP(B917,[9]KDP!A:B,2,FALSE),"")</f>
        <v/>
      </c>
      <c r="H962" s="3"/>
      <c r="I962" s="3" t="str">
        <f>IFERROR(VLOOKUP(B917,[9]Climate!A:B,2,FALSE),"")</f>
        <v/>
      </c>
      <c r="J962" s="3"/>
      <c r="K962" s="3" t="str">
        <f>IFERROR(VLOOKUP(B917,[9]IMPL_AG!A:B,2,FALSE),"")</f>
        <v/>
      </c>
      <c r="L962" s="3"/>
      <c r="M962" s="3" t="str">
        <f>IFERROR(VLOOKUP(B917,[9]FIN_SYS!A:B,2,FALSE),"")</f>
        <v/>
      </c>
      <c r="N962" s="3"/>
      <c r="O962" s="3" t="str">
        <f>IFERROR(VLOOKUP(B917,[9]GOK_DONOR!A:B,2,FALSE),"")</f>
        <v/>
      </c>
      <c r="P962" s="3"/>
      <c r="Q962" s="3" t="str">
        <f>IFERROR(VLOOKUP(B917,[9]LCDF!A:B,2,FALSE),"")</f>
        <v/>
      </c>
    </row>
    <row r="963" spans="1:17" ht="14.25" customHeight="1">
      <c r="A963" s="65" t="s">
        <v>5619</v>
      </c>
      <c r="B963" s="58" t="s">
        <v>5620</v>
      </c>
      <c r="C963" s="60" t="s">
        <v>5621</v>
      </c>
      <c r="D963" s="3"/>
      <c r="E963" s="3" t="str">
        <f>IFERROR(VLOOKUP(B918,[9]KV20!A:B,2,FALSE),"")</f>
        <v/>
      </c>
      <c r="F963" s="3"/>
      <c r="G963" s="66" t="str">
        <f>IFERROR(VLOOKUP(B918,[9]KDP!A:B,2,FALSE),"")</f>
        <v/>
      </c>
      <c r="H963" s="3"/>
      <c r="I963" s="3" t="str">
        <f>IFERROR(VLOOKUP(B918,[9]Climate!A:B,2,FALSE),"")</f>
        <v/>
      </c>
      <c r="J963" s="3"/>
      <c r="K963" s="3" t="str">
        <f>IFERROR(VLOOKUP(B918,[9]IMPL_AG!A:B,2,FALSE),"")</f>
        <v/>
      </c>
      <c r="L963" s="3"/>
      <c r="M963" s="3" t="str">
        <f>IFERROR(VLOOKUP(B918,[9]FIN_SYS!A:B,2,FALSE),"")</f>
        <v/>
      </c>
      <c r="N963" s="3"/>
      <c r="O963" s="3" t="str">
        <f>IFERROR(VLOOKUP(B918,[9]GOK_DONOR!A:B,2,FALSE),"")</f>
        <v/>
      </c>
      <c r="P963" s="3"/>
      <c r="Q963" s="3" t="str">
        <f>IFERROR(VLOOKUP(B918,[9]LCDF!A:B,2,FALSE),"")</f>
        <v/>
      </c>
    </row>
    <row r="964" spans="1:17" ht="14.25" customHeight="1">
      <c r="A964" s="65" t="s">
        <v>5622</v>
      </c>
      <c r="B964" s="58" t="s">
        <v>5623</v>
      </c>
      <c r="C964" s="60" t="s">
        <v>5624</v>
      </c>
      <c r="D964" s="3"/>
      <c r="E964" s="3" t="str">
        <f>IFERROR(VLOOKUP(B919,[9]KV20!A:B,2,FALSE),"")</f>
        <v/>
      </c>
      <c r="F964" s="3"/>
      <c r="G964" s="66" t="str">
        <f>IFERROR(VLOOKUP(B919,[9]KDP!A:B,2,FALSE),"")</f>
        <v/>
      </c>
      <c r="H964" s="3"/>
      <c r="I964" s="3" t="str">
        <f>IFERROR(VLOOKUP(B919,[9]Climate!A:B,2,FALSE),"")</f>
        <v/>
      </c>
      <c r="J964" s="3"/>
      <c r="K964" s="3" t="str">
        <f>IFERROR(VLOOKUP(B919,[9]IMPL_AG!A:B,2,FALSE),"")</f>
        <v/>
      </c>
      <c r="L964" s="3"/>
      <c r="M964" s="3" t="str">
        <f>IFERROR(VLOOKUP(B919,[9]FIN_SYS!A:B,2,FALSE),"")</f>
        <v/>
      </c>
      <c r="N964" s="3"/>
      <c r="O964" s="3" t="str">
        <f>IFERROR(VLOOKUP(B919,[9]GOK_DONOR!A:B,2,FALSE),"")</f>
        <v/>
      </c>
      <c r="P964" s="3"/>
      <c r="Q964" s="3" t="str">
        <f>IFERROR(VLOOKUP(B919,[9]LCDF!A:B,2,FALSE),"")</f>
        <v/>
      </c>
    </row>
    <row r="965" spans="1:17" ht="14.25" customHeight="1">
      <c r="A965" s="65" t="s">
        <v>5625</v>
      </c>
      <c r="B965" s="58" t="s">
        <v>5626</v>
      </c>
      <c r="C965" s="60" t="s">
        <v>5627</v>
      </c>
      <c r="D965" s="3"/>
      <c r="E965" s="3" t="str">
        <f>IFERROR(VLOOKUP(B920,[9]KV20!A:B,2,FALSE),"")</f>
        <v/>
      </c>
      <c r="F965" s="3"/>
      <c r="G965" s="66" t="str">
        <f>IFERROR(VLOOKUP(B920,[9]KDP!A:B,2,FALSE),"")</f>
        <v/>
      </c>
      <c r="H965" s="3"/>
      <c r="I965" s="3" t="str">
        <f>IFERROR(VLOOKUP(B920,[9]Climate!A:B,2,FALSE),"")</f>
        <v/>
      </c>
      <c r="J965" s="3"/>
      <c r="K965" s="3" t="str">
        <f>IFERROR(VLOOKUP(B920,[9]IMPL_AG!A:B,2,FALSE),"")</f>
        <v/>
      </c>
      <c r="L965" s="3"/>
      <c r="M965" s="3" t="str">
        <f>IFERROR(VLOOKUP(B920,[9]FIN_SYS!A:B,2,FALSE),"")</f>
        <v/>
      </c>
      <c r="N965" s="3"/>
      <c r="O965" s="3" t="str">
        <f>IFERROR(VLOOKUP(B920,[9]GOK_DONOR!A:B,2,FALSE),"")</f>
        <v/>
      </c>
      <c r="P965" s="3"/>
      <c r="Q965" s="3" t="str">
        <f>IFERROR(VLOOKUP(B920,[9]LCDF!A:B,2,FALSE),"")</f>
        <v/>
      </c>
    </row>
    <row r="966" spans="1:17" ht="14.25" customHeight="1">
      <c r="A966" s="65" t="s">
        <v>5628</v>
      </c>
      <c r="B966" s="58" t="s">
        <v>5629</v>
      </c>
      <c r="C966" s="60" t="s">
        <v>5630</v>
      </c>
      <c r="D966" s="3"/>
      <c r="E966" s="3" t="str">
        <f>IFERROR(VLOOKUP(B921,[9]KV20!A:B,2,FALSE),"")</f>
        <v/>
      </c>
      <c r="F966" s="3"/>
      <c r="G966" s="66" t="str">
        <f>IFERROR(VLOOKUP(B921,[9]KDP!A:B,2,FALSE),"")</f>
        <v/>
      </c>
      <c r="H966" s="3"/>
      <c r="I966" s="3" t="str">
        <f>IFERROR(VLOOKUP(B921,[9]Climate!A:B,2,FALSE),"")</f>
        <v/>
      </c>
      <c r="J966" s="3"/>
      <c r="K966" s="3" t="str">
        <f>IFERROR(VLOOKUP(B921,[9]IMPL_AG!A:B,2,FALSE),"")</f>
        <v/>
      </c>
      <c r="L966" s="3"/>
      <c r="M966" s="3" t="str">
        <f>IFERROR(VLOOKUP(B921,[9]FIN_SYS!A:B,2,FALSE),"")</f>
        <v/>
      </c>
      <c r="N966" s="3"/>
      <c r="O966" s="3" t="str">
        <f>IFERROR(VLOOKUP(B921,[9]GOK_DONOR!A:B,2,FALSE),"")</f>
        <v/>
      </c>
      <c r="P966" s="3"/>
      <c r="Q966" s="3" t="str">
        <f>IFERROR(VLOOKUP(B921,[9]LCDF!A:B,2,FALSE),"")</f>
        <v/>
      </c>
    </row>
    <row r="967" spans="1:17" ht="14.25" customHeight="1">
      <c r="A967" s="65" t="s">
        <v>5631</v>
      </c>
      <c r="B967" s="58" t="s">
        <v>5632</v>
      </c>
      <c r="C967" s="60" t="s">
        <v>5633</v>
      </c>
      <c r="D967" s="3"/>
      <c r="E967" s="3" t="str">
        <f>IFERROR(VLOOKUP(B922,[9]KV20!A:B,2,FALSE),"")</f>
        <v/>
      </c>
      <c r="F967" s="3"/>
      <c r="G967" s="66" t="str">
        <f>IFERROR(VLOOKUP(B922,[9]KDP!A:B,2,FALSE),"")</f>
        <v/>
      </c>
      <c r="H967" s="3"/>
      <c r="I967" s="3" t="str">
        <f>IFERROR(VLOOKUP(B922,[9]Climate!A:B,2,FALSE),"")</f>
        <v/>
      </c>
      <c r="J967" s="3"/>
      <c r="K967" s="3" t="str">
        <f>IFERROR(VLOOKUP(B922,[9]IMPL_AG!A:B,2,FALSE),"")</f>
        <v/>
      </c>
      <c r="L967" s="3"/>
      <c r="M967" s="3" t="str">
        <f>IFERROR(VLOOKUP(B922,[9]FIN_SYS!A:B,2,FALSE),"")</f>
        <v/>
      </c>
      <c r="N967" s="3"/>
      <c r="O967" s="3" t="str">
        <f>IFERROR(VLOOKUP(B922,[9]GOK_DONOR!A:B,2,FALSE),"")</f>
        <v/>
      </c>
      <c r="P967" s="3"/>
      <c r="Q967" s="3" t="str">
        <f>IFERROR(VLOOKUP(B922,[9]LCDF!A:B,2,FALSE),"")</f>
        <v/>
      </c>
    </row>
    <row r="968" spans="1:17" ht="14.25" customHeight="1">
      <c r="A968" s="67" t="s">
        <v>5634</v>
      </c>
      <c r="B968" s="68" t="s">
        <v>5635</v>
      </c>
      <c r="C968" s="60" t="s">
        <v>5636</v>
      </c>
      <c r="D968" s="3"/>
      <c r="E968" s="3" t="str">
        <f>IFERROR(VLOOKUP(B923,[9]KV20!A:B,2,FALSE),"")</f>
        <v/>
      </c>
      <c r="F968" s="3"/>
      <c r="G968" s="66" t="str">
        <f>IFERROR(VLOOKUP(B923,[9]KDP!A:B,2,FALSE),"")</f>
        <v/>
      </c>
      <c r="H968" s="3"/>
      <c r="I968" s="3" t="str">
        <f>IFERROR(VLOOKUP(B923,[9]Climate!A:B,2,FALSE),"")</f>
        <v/>
      </c>
      <c r="J968" s="3"/>
      <c r="K968" s="3" t="str">
        <f>IFERROR(VLOOKUP(B923,[9]IMPL_AG!A:B,2,FALSE),"")</f>
        <v/>
      </c>
      <c r="L968" s="3"/>
      <c r="M968" s="3" t="str">
        <f>IFERROR(VLOOKUP(B923,[9]FIN_SYS!A:B,2,FALSE),"")</f>
        <v/>
      </c>
      <c r="N968" s="3"/>
      <c r="O968" s="3" t="str">
        <f>IFERROR(VLOOKUP(B923,[9]GOK_DONOR!A:B,2,FALSE),"")</f>
        <v/>
      </c>
      <c r="P968" s="3"/>
      <c r="Q968" s="3" t="str">
        <f>IFERROR(VLOOKUP(B923,[9]LCDF!A:B,2,FALSE),"")</f>
        <v/>
      </c>
    </row>
    <row r="969" spans="1:17" ht="14.25" customHeight="1">
      <c r="A969" s="65" t="s">
        <v>5637</v>
      </c>
      <c r="B969" s="58" t="s">
        <v>5638</v>
      </c>
      <c r="C969" s="60" t="s">
        <v>5639</v>
      </c>
      <c r="D969" s="3"/>
      <c r="E969" s="3" t="str">
        <f>IFERROR(VLOOKUP(B924,[9]KV20!A:B,2,FALSE),"")</f>
        <v/>
      </c>
      <c r="F969" s="3"/>
      <c r="G969" s="66" t="str">
        <f>IFERROR(VLOOKUP(B924,[9]KDP!A:B,2,FALSE),"")</f>
        <v/>
      </c>
      <c r="H969" s="3"/>
      <c r="I969" s="3" t="str">
        <f>IFERROR(VLOOKUP(B924,[9]Climate!A:B,2,FALSE),"")</f>
        <v/>
      </c>
      <c r="J969" s="3"/>
      <c r="K969" s="3" t="str">
        <f>IFERROR(VLOOKUP(B924,[9]IMPL_AG!A:B,2,FALSE),"")</f>
        <v/>
      </c>
      <c r="L969" s="3"/>
      <c r="M969" s="3" t="str">
        <f>IFERROR(VLOOKUP(B924,[9]FIN_SYS!A:B,2,FALSE),"")</f>
        <v/>
      </c>
      <c r="N969" s="3"/>
      <c r="O969" s="3" t="str">
        <f>IFERROR(VLOOKUP(B924,[9]GOK_DONOR!A:B,2,FALSE),"")</f>
        <v/>
      </c>
      <c r="P969" s="3"/>
      <c r="Q969" s="3" t="str">
        <f>IFERROR(VLOOKUP(B924,[9]LCDF!A:B,2,FALSE),"")</f>
        <v/>
      </c>
    </row>
    <row r="970" spans="1:17" ht="14.25" customHeight="1">
      <c r="A970" s="65" t="s">
        <v>5640</v>
      </c>
      <c r="B970" s="58" t="s">
        <v>5641</v>
      </c>
      <c r="C970" s="60" t="s">
        <v>5642</v>
      </c>
      <c r="D970" s="3"/>
      <c r="E970" s="3" t="str">
        <f>IFERROR(VLOOKUP(B925,[9]KV20!A:B,2,FALSE),"")</f>
        <v/>
      </c>
      <c r="F970" s="3"/>
      <c r="G970" s="66" t="str">
        <f>IFERROR(VLOOKUP(B925,[9]KDP!A:B,2,FALSE),"")</f>
        <v/>
      </c>
      <c r="H970" s="3"/>
      <c r="I970" s="3" t="str">
        <f>IFERROR(VLOOKUP(B925,[9]Climate!A:B,2,FALSE),"")</f>
        <v/>
      </c>
      <c r="J970" s="3"/>
      <c r="K970" s="3" t="str">
        <f>IFERROR(VLOOKUP(B925,[9]IMPL_AG!A:B,2,FALSE),"")</f>
        <v/>
      </c>
      <c r="L970" s="3"/>
      <c r="M970" s="3" t="str">
        <f>IFERROR(VLOOKUP(B925,[9]FIN_SYS!A:B,2,FALSE),"")</f>
        <v/>
      </c>
      <c r="N970" s="3"/>
      <c r="O970" s="3" t="str">
        <f>IFERROR(VLOOKUP(B925,[9]GOK_DONOR!A:B,2,FALSE),"")</f>
        <v/>
      </c>
      <c r="P970" s="3"/>
      <c r="Q970" s="3" t="str">
        <f>IFERROR(VLOOKUP(B925,[9]LCDF!A:B,2,FALSE),"")</f>
        <v/>
      </c>
    </row>
    <row r="971" spans="1:17" ht="14.25" customHeight="1">
      <c r="A971" s="65" t="s">
        <v>5643</v>
      </c>
      <c r="B971" s="58" t="s">
        <v>5644</v>
      </c>
      <c r="C971" s="60" t="s">
        <v>5645</v>
      </c>
      <c r="D971" s="3"/>
      <c r="E971" s="3" t="str">
        <f>IFERROR(VLOOKUP(B926,[9]KV20!A:B,2,FALSE),"")</f>
        <v/>
      </c>
      <c r="F971" s="3"/>
      <c r="G971" s="66" t="str">
        <f>IFERROR(VLOOKUP(B926,[9]KDP!A:B,2,FALSE),"")</f>
        <v/>
      </c>
      <c r="H971" s="3"/>
      <c r="I971" s="3" t="str">
        <f>IFERROR(VLOOKUP(B926,[9]Climate!A:B,2,FALSE),"")</f>
        <v/>
      </c>
      <c r="J971" s="3"/>
      <c r="K971" s="3" t="str">
        <f>IFERROR(VLOOKUP(B926,[9]IMPL_AG!A:B,2,FALSE),"")</f>
        <v/>
      </c>
      <c r="L971" s="3"/>
      <c r="M971" s="3" t="str">
        <f>IFERROR(VLOOKUP(B926,[9]FIN_SYS!A:B,2,FALSE),"")</f>
        <v/>
      </c>
      <c r="N971" s="3"/>
      <c r="O971" s="3" t="str">
        <f>IFERROR(VLOOKUP(B926,[9]GOK_DONOR!A:B,2,FALSE),"")</f>
        <v/>
      </c>
      <c r="P971" s="3"/>
      <c r="Q971" s="3" t="str">
        <f>IFERROR(VLOOKUP(B926,[9]LCDF!A:B,2,FALSE),"")</f>
        <v/>
      </c>
    </row>
    <row r="972" spans="1:17" ht="14.25" customHeight="1">
      <c r="A972" s="65" t="s">
        <v>5646</v>
      </c>
      <c r="B972" s="58" t="s">
        <v>5647</v>
      </c>
      <c r="C972" s="60" t="s">
        <v>5648</v>
      </c>
      <c r="D972" s="3"/>
      <c r="E972" s="3" t="str">
        <f>IFERROR(VLOOKUP(B927,[9]KV20!A:B,2,FALSE),"")</f>
        <v/>
      </c>
      <c r="F972" s="3"/>
      <c r="G972" s="66" t="str">
        <f>IFERROR(VLOOKUP(B927,[9]KDP!A:B,2,FALSE),"")</f>
        <v/>
      </c>
      <c r="H972" s="3"/>
      <c r="I972" s="3" t="str">
        <f>IFERROR(VLOOKUP(B927,[9]Climate!A:B,2,FALSE),"")</f>
        <v/>
      </c>
      <c r="J972" s="3"/>
      <c r="K972" s="3" t="str">
        <f>IFERROR(VLOOKUP(B927,[9]IMPL_AG!A:B,2,FALSE),"")</f>
        <v/>
      </c>
      <c r="L972" s="3"/>
      <c r="M972" s="3" t="str">
        <f>IFERROR(VLOOKUP(B927,[9]FIN_SYS!A:B,2,FALSE),"")</f>
        <v/>
      </c>
      <c r="N972" s="3"/>
      <c r="O972" s="3" t="str">
        <f>IFERROR(VLOOKUP(B927,[9]GOK_DONOR!A:B,2,FALSE),"")</f>
        <v/>
      </c>
      <c r="P972" s="3"/>
      <c r="Q972" s="3" t="str">
        <f>IFERROR(VLOOKUP(B927,[9]LCDF!A:B,2,FALSE),"")</f>
        <v/>
      </c>
    </row>
    <row r="973" spans="1:17" ht="14.25" customHeight="1">
      <c r="A973" s="65" t="s">
        <v>5649</v>
      </c>
      <c r="B973" s="58" t="s">
        <v>5650</v>
      </c>
      <c r="C973" s="60" t="s">
        <v>5651</v>
      </c>
      <c r="D973" s="3"/>
      <c r="E973" s="3" t="str">
        <f>IFERROR(VLOOKUP(B928,[9]KV20!A:B,2,FALSE),"")</f>
        <v/>
      </c>
      <c r="F973" s="3"/>
      <c r="G973" s="66" t="str">
        <f>IFERROR(VLOOKUP(B928,[9]KDP!A:B,2,FALSE),"")</f>
        <v/>
      </c>
      <c r="H973" s="3"/>
      <c r="I973" s="3" t="str">
        <f>IFERROR(VLOOKUP(B928,[9]Climate!A:B,2,FALSE),"")</f>
        <v/>
      </c>
      <c r="J973" s="3"/>
      <c r="K973" s="3" t="str">
        <f>IFERROR(VLOOKUP(B928,[9]IMPL_AG!A:B,2,FALSE),"")</f>
        <v/>
      </c>
      <c r="L973" s="3"/>
      <c r="M973" s="3" t="str">
        <f>IFERROR(VLOOKUP(B928,[9]FIN_SYS!A:B,2,FALSE),"")</f>
        <v/>
      </c>
      <c r="N973" s="3"/>
      <c r="O973" s="3" t="str">
        <f>IFERROR(VLOOKUP(B928,[9]GOK_DONOR!A:B,2,FALSE),"")</f>
        <v/>
      </c>
      <c r="P973" s="3"/>
      <c r="Q973" s="3" t="str">
        <f>IFERROR(VLOOKUP(B928,[9]LCDF!A:B,2,FALSE),"")</f>
        <v/>
      </c>
    </row>
    <row r="974" spans="1:17" ht="14.25" customHeight="1">
      <c r="A974" s="65" t="s">
        <v>5652</v>
      </c>
      <c r="B974" s="58" t="s">
        <v>5653</v>
      </c>
      <c r="C974" s="60" t="s">
        <v>5654</v>
      </c>
      <c r="D974" s="3"/>
      <c r="E974" s="3" t="str">
        <f>IFERROR(VLOOKUP(B929,[9]KV20!A:B,2,FALSE),"")</f>
        <v/>
      </c>
      <c r="F974" s="3"/>
      <c r="G974" s="66" t="str">
        <f>IFERROR(VLOOKUP(B929,[9]KDP!A:B,2,FALSE),"")</f>
        <v/>
      </c>
      <c r="H974" s="3"/>
      <c r="I974" s="3" t="str">
        <f>IFERROR(VLOOKUP(B929,[9]Climate!A:B,2,FALSE),"")</f>
        <v/>
      </c>
      <c r="J974" s="3"/>
      <c r="K974" s="3" t="str">
        <f>IFERROR(VLOOKUP(B929,[9]IMPL_AG!A:B,2,FALSE),"")</f>
        <v/>
      </c>
      <c r="L974" s="3"/>
      <c r="M974" s="3" t="str">
        <f>IFERROR(VLOOKUP(B929,[9]FIN_SYS!A:B,2,FALSE),"")</f>
        <v/>
      </c>
      <c r="N974" s="3"/>
      <c r="O974" s="3" t="str">
        <f>IFERROR(VLOOKUP(B929,[9]GOK_DONOR!A:B,2,FALSE),"")</f>
        <v/>
      </c>
      <c r="P974" s="3"/>
      <c r="Q974" s="3" t="str">
        <f>IFERROR(VLOOKUP(B929,[9]LCDF!A:B,2,FALSE),"")</f>
        <v/>
      </c>
    </row>
    <row r="975" spans="1:17" ht="14.25" customHeight="1">
      <c r="A975" s="65" t="s">
        <v>5655</v>
      </c>
      <c r="B975" s="58" t="s">
        <v>5656</v>
      </c>
      <c r="C975" s="60" t="s">
        <v>5657</v>
      </c>
      <c r="D975" s="3"/>
      <c r="E975" s="3" t="str">
        <f>IFERROR(VLOOKUP(B930,[9]KV20!A:B,2,FALSE),"")</f>
        <v/>
      </c>
      <c r="F975" s="3"/>
      <c r="G975" s="66" t="str">
        <f>IFERROR(VLOOKUP(B930,[9]KDP!A:B,2,FALSE),"")</f>
        <v/>
      </c>
      <c r="H975" s="3"/>
      <c r="I975" s="3" t="str">
        <f>IFERROR(VLOOKUP(B930,[9]Climate!A:B,2,FALSE),"")</f>
        <v/>
      </c>
      <c r="J975" s="3"/>
      <c r="K975" s="3" t="str">
        <f>IFERROR(VLOOKUP(B930,[9]IMPL_AG!A:B,2,FALSE),"")</f>
        <v/>
      </c>
      <c r="L975" s="3"/>
      <c r="M975" s="3" t="str">
        <f>IFERROR(VLOOKUP(B930,[9]FIN_SYS!A:B,2,FALSE),"")</f>
        <v/>
      </c>
      <c r="N975" s="3"/>
      <c r="O975" s="3" t="str">
        <f>IFERROR(VLOOKUP(B930,[9]GOK_DONOR!A:B,2,FALSE),"")</f>
        <v/>
      </c>
      <c r="P975" s="3"/>
      <c r="Q975" s="3" t="str">
        <f>IFERROR(VLOOKUP(B930,[9]LCDF!A:B,2,FALSE),"")</f>
        <v/>
      </c>
    </row>
    <row r="976" spans="1:17" ht="14.25" customHeight="1">
      <c r="A976" s="65" t="s">
        <v>5658</v>
      </c>
      <c r="B976" s="58" t="s">
        <v>5659</v>
      </c>
      <c r="C976" s="60" t="s">
        <v>5660</v>
      </c>
      <c r="D976" s="3"/>
      <c r="E976" s="3" t="str">
        <f>IFERROR(VLOOKUP(B931,[9]KV20!A:B,2,FALSE),"")</f>
        <v/>
      </c>
      <c r="F976" s="3"/>
      <c r="G976" s="66" t="str">
        <f>IFERROR(VLOOKUP(B931,[9]KDP!A:B,2,FALSE),"")</f>
        <v/>
      </c>
      <c r="H976" s="3"/>
      <c r="I976" s="3" t="str">
        <f>IFERROR(VLOOKUP(B931,[9]Climate!A:B,2,FALSE),"")</f>
        <v/>
      </c>
      <c r="J976" s="3"/>
      <c r="K976" s="3" t="str">
        <f>IFERROR(VLOOKUP(B931,[9]IMPL_AG!A:B,2,FALSE),"")</f>
        <v/>
      </c>
      <c r="L976" s="3"/>
      <c r="M976" s="3" t="str">
        <f>IFERROR(VLOOKUP(B931,[9]FIN_SYS!A:B,2,FALSE),"")</f>
        <v/>
      </c>
      <c r="N976" s="3"/>
      <c r="O976" s="3" t="str">
        <f>IFERROR(VLOOKUP(B931,[9]GOK_DONOR!A:B,2,FALSE),"")</f>
        <v/>
      </c>
      <c r="P976" s="3"/>
      <c r="Q976" s="3" t="str">
        <f>IFERROR(VLOOKUP(B931,[9]LCDF!A:B,2,FALSE),"")</f>
        <v/>
      </c>
    </row>
    <row r="977" spans="1:17" ht="14.25" customHeight="1">
      <c r="A977" s="65" t="s">
        <v>5661</v>
      </c>
      <c r="B977" s="58" t="s">
        <v>5662</v>
      </c>
      <c r="C977" s="60" t="s">
        <v>5663</v>
      </c>
      <c r="D977" s="3"/>
      <c r="E977" s="3" t="str">
        <f>IFERROR(VLOOKUP(B932,[9]KV20!A:B,2,FALSE),"")</f>
        <v/>
      </c>
      <c r="F977" s="3"/>
      <c r="G977" s="66" t="str">
        <f>IFERROR(VLOOKUP(B932,[9]KDP!A:B,2,FALSE),"")</f>
        <v/>
      </c>
      <c r="H977" s="3"/>
      <c r="I977" s="3" t="str">
        <f>IFERROR(VLOOKUP(B932,[9]Climate!A:B,2,FALSE),"")</f>
        <v/>
      </c>
      <c r="J977" s="3"/>
      <c r="K977" s="3" t="str">
        <f>IFERROR(VLOOKUP(B932,[9]IMPL_AG!A:B,2,FALSE),"")</f>
        <v/>
      </c>
      <c r="L977" s="3"/>
      <c r="M977" s="3" t="str">
        <f>IFERROR(VLOOKUP(B932,[9]FIN_SYS!A:B,2,FALSE),"")</f>
        <v/>
      </c>
      <c r="N977" s="3"/>
      <c r="O977" s="3" t="str">
        <f>IFERROR(VLOOKUP(B932,[9]GOK_DONOR!A:B,2,FALSE),"")</f>
        <v/>
      </c>
      <c r="P977" s="3"/>
      <c r="Q977" s="3" t="str">
        <f>IFERROR(VLOOKUP(B932,[9]LCDF!A:B,2,FALSE),"")</f>
        <v/>
      </c>
    </row>
    <row r="978" spans="1:17" ht="14.25" customHeight="1">
      <c r="A978" s="65" t="s">
        <v>5664</v>
      </c>
      <c r="B978" s="58" t="s">
        <v>5665</v>
      </c>
      <c r="C978" s="60" t="s">
        <v>5666</v>
      </c>
      <c r="D978" s="3"/>
      <c r="E978" s="3" t="str">
        <f>IFERROR(VLOOKUP(B933,[9]KV20!A:B,2,FALSE),"")</f>
        <v/>
      </c>
      <c r="F978" s="3"/>
      <c r="G978" s="66" t="str">
        <f>IFERROR(VLOOKUP(B933,[9]KDP!A:B,2,FALSE),"")</f>
        <v/>
      </c>
      <c r="H978" s="3"/>
      <c r="I978" s="3" t="str">
        <f>IFERROR(VLOOKUP(B933,[9]Climate!A:B,2,FALSE),"")</f>
        <v/>
      </c>
      <c r="J978" s="3"/>
      <c r="K978" s="3" t="str">
        <f>IFERROR(VLOOKUP(B933,[9]IMPL_AG!A:B,2,FALSE),"")</f>
        <v/>
      </c>
      <c r="L978" s="3"/>
      <c r="M978" s="3" t="str">
        <f>IFERROR(VLOOKUP(B933,[9]FIN_SYS!A:B,2,FALSE),"")</f>
        <v/>
      </c>
      <c r="N978" s="3"/>
      <c r="O978" s="3" t="str">
        <f>IFERROR(VLOOKUP(B933,[9]GOK_DONOR!A:B,2,FALSE),"")</f>
        <v/>
      </c>
      <c r="P978" s="3"/>
      <c r="Q978" s="3" t="str">
        <f>IFERROR(VLOOKUP(B933,[9]LCDF!A:B,2,FALSE),"")</f>
        <v/>
      </c>
    </row>
    <row r="979" spans="1:17" ht="14.25" customHeight="1">
      <c r="A979" s="65" t="s">
        <v>5667</v>
      </c>
      <c r="B979" s="58" t="s">
        <v>5668</v>
      </c>
      <c r="C979" s="60" t="s">
        <v>5669</v>
      </c>
      <c r="D979" s="3"/>
      <c r="E979" s="3" t="str">
        <f>IFERROR(VLOOKUP(B934,[9]KV20!A:B,2,FALSE),"")</f>
        <v/>
      </c>
      <c r="F979" s="3"/>
      <c r="G979" s="66" t="str">
        <f>IFERROR(VLOOKUP(B934,[9]KDP!A:B,2,FALSE),"")</f>
        <v/>
      </c>
      <c r="H979" s="3"/>
      <c r="I979" s="3" t="str">
        <f>IFERROR(VLOOKUP(B934,[9]Climate!A:B,2,FALSE),"")</f>
        <v/>
      </c>
      <c r="J979" s="3"/>
      <c r="K979" s="3" t="str">
        <f>IFERROR(VLOOKUP(B934,[9]IMPL_AG!A:B,2,FALSE),"")</f>
        <v/>
      </c>
      <c r="L979" s="3"/>
      <c r="M979" s="3" t="str">
        <f>IFERROR(VLOOKUP(B934,[9]FIN_SYS!A:B,2,FALSE),"")</f>
        <v/>
      </c>
      <c r="N979" s="3"/>
      <c r="O979" s="3" t="str">
        <f>IFERROR(VLOOKUP(B934,[9]GOK_DONOR!A:B,2,FALSE),"")</f>
        <v/>
      </c>
      <c r="P979" s="3"/>
      <c r="Q979" s="3" t="str">
        <f>IFERROR(VLOOKUP(B934,[9]LCDF!A:B,2,FALSE),"")</f>
        <v/>
      </c>
    </row>
    <row r="980" spans="1:17" ht="14.25" customHeight="1">
      <c r="A980" s="65" t="s">
        <v>5670</v>
      </c>
      <c r="B980" s="58" t="s">
        <v>5671</v>
      </c>
      <c r="C980" s="60" t="s">
        <v>5672</v>
      </c>
      <c r="D980" s="3"/>
      <c r="E980" s="3" t="str">
        <f>IFERROR(VLOOKUP(B935,[9]KV20!A:B,2,FALSE),"")</f>
        <v/>
      </c>
      <c r="F980" s="3"/>
      <c r="G980" s="66" t="str">
        <f>IFERROR(VLOOKUP(B935,[9]KDP!A:B,2,FALSE),"")</f>
        <v/>
      </c>
      <c r="H980" s="3"/>
      <c r="I980" s="3" t="str">
        <f>IFERROR(VLOOKUP(B935,[9]Climate!A:B,2,FALSE),"")</f>
        <v/>
      </c>
      <c r="J980" s="3"/>
      <c r="K980" s="3" t="str">
        <f>IFERROR(VLOOKUP(B935,[9]IMPL_AG!A:B,2,FALSE),"")</f>
        <v/>
      </c>
      <c r="L980" s="3"/>
      <c r="M980" s="3" t="str">
        <f>IFERROR(VLOOKUP(B935,[9]FIN_SYS!A:B,2,FALSE),"")</f>
        <v/>
      </c>
      <c r="N980" s="3"/>
      <c r="O980" s="3" t="str">
        <f>IFERROR(VLOOKUP(B935,[9]GOK_DONOR!A:B,2,FALSE),"")</f>
        <v/>
      </c>
      <c r="P980" s="3"/>
      <c r="Q980" s="3" t="str">
        <f>IFERROR(VLOOKUP(B935,[9]LCDF!A:B,2,FALSE),"")</f>
        <v/>
      </c>
    </row>
    <row r="981" spans="1:17" ht="14.25" customHeight="1">
      <c r="A981" s="65" t="s">
        <v>5673</v>
      </c>
      <c r="B981" s="58" t="s">
        <v>5674</v>
      </c>
      <c r="C981" s="60" t="s">
        <v>5675</v>
      </c>
      <c r="D981" s="3"/>
      <c r="E981" s="3" t="str">
        <f>IFERROR(VLOOKUP(B936,[9]KV20!A:B,2,FALSE),"")</f>
        <v/>
      </c>
      <c r="F981" s="3"/>
      <c r="G981" s="66" t="str">
        <f>IFERROR(VLOOKUP(B936,[9]KDP!A:B,2,FALSE),"")</f>
        <v/>
      </c>
      <c r="H981" s="3"/>
      <c r="I981" s="3" t="str">
        <f>IFERROR(VLOOKUP(B936,[9]Climate!A:B,2,FALSE),"")</f>
        <v/>
      </c>
      <c r="J981" s="3"/>
      <c r="K981" s="3" t="str">
        <f>IFERROR(VLOOKUP(B936,[9]IMPL_AG!A:B,2,FALSE),"")</f>
        <v/>
      </c>
      <c r="L981" s="3"/>
      <c r="M981" s="3" t="str">
        <f>IFERROR(VLOOKUP(B936,[9]FIN_SYS!A:B,2,FALSE),"")</f>
        <v/>
      </c>
      <c r="N981" s="3"/>
      <c r="O981" s="3" t="str">
        <f>IFERROR(VLOOKUP(B936,[9]GOK_DONOR!A:B,2,FALSE),"")</f>
        <v/>
      </c>
      <c r="P981" s="3"/>
      <c r="Q981" s="3" t="str">
        <f>IFERROR(VLOOKUP(B936,[9]LCDF!A:B,2,FALSE),"")</f>
        <v/>
      </c>
    </row>
    <row r="982" spans="1:17" ht="14.25" customHeight="1">
      <c r="A982" s="65" t="s">
        <v>5676</v>
      </c>
      <c r="B982" s="58" t="s">
        <v>5677</v>
      </c>
      <c r="C982" s="60" t="s">
        <v>5678</v>
      </c>
      <c r="D982" s="3"/>
      <c r="E982" s="3" t="str">
        <f>IFERROR(VLOOKUP(B937,[9]KV20!A:B,2,FALSE),"")</f>
        <v/>
      </c>
      <c r="F982" s="3"/>
      <c r="G982" s="66" t="str">
        <f>IFERROR(VLOOKUP(B937,[9]KDP!A:B,2,FALSE),"")</f>
        <v/>
      </c>
      <c r="H982" s="3"/>
      <c r="I982" s="3" t="str">
        <f>IFERROR(VLOOKUP(B937,[9]Climate!A:B,2,FALSE),"")</f>
        <v/>
      </c>
      <c r="J982" s="3"/>
      <c r="K982" s="3" t="str">
        <f>IFERROR(VLOOKUP(B937,[9]IMPL_AG!A:B,2,FALSE),"")</f>
        <v/>
      </c>
      <c r="L982" s="3"/>
      <c r="M982" s="3" t="str">
        <f>IFERROR(VLOOKUP(B937,[9]FIN_SYS!A:B,2,FALSE),"")</f>
        <v/>
      </c>
      <c r="N982" s="3"/>
      <c r="O982" s="3" t="str">
        <f>IFERROR(VLOOKUP(B937,[9]GOK_DONOR!A:B,2,FALSE),"")</f>
        <v/>
      </c>
      <c r="P982" s="3"/>
      <c r="Q982" s="3" t="str">
        <f>IFERROR(VLOOKUP(B937,[9]LCDF!A:B,2,FALSE),"")</f>
        <v/>
      </c>
    </row>
    <row r="983" spans="1:17" ht="14.25" customHeight="1">
      <c r="A983" s="65" t="s">
        <v>5679</v>
      </c>
      <c r="B983" s="58" t="s">
        <v>5680</v>
      </c>
      <c r="C983" s="60" t="s">
        <v>5681</v>
      </c>
      <c r="D983" s="3"/>
      <c r="E983" s="3" t="str">
        <f>IFERROR(VLOOKUP(B938,[9]KV20!A:B,2,FALSE),"")</f>
        <v/>
      </c>
      <c r="F983" s="3"/>
      <c r="G983" s="66" t="str">
        <f>IFERROR(VLOOKUP(B938,[9]KDP!A:B,2,FALSE),"")</f>
        <v/>
      </c>
      <c r="H983" s="3"/>
      <c r="I983" s="3" t="str">
        <f>IFERROR(VLOOKUP(B938,[9]Climate!A:B,2,FALSE),"")</f>
        <v/>
      </c>
      <c r="J983" s="3"/>
      <c r="K983" s="3" t="str">
        <f>IFERROR(VLOOKUP(B938,[9]IMPL_AG!A:B,2,FALSE),"")</f>
        <v/>
      </c>
      <c r="L983" s="3"/>
      <c r="M983" s="3" t="str">
        <f>IFERROR(VLOOKUP(B938,[9]FIN_SYS!A:B,2,FALSE),"")</f>
        <v/>
      </c>
      <c r="N983" s="3"/>
      <c r="O983" s="3" t="str">
        <f>IFERROR(VLOOKUP(B938,[9]GOK_DONOR!A:B,2,FALSE),"")</f>
        <v/>
      </c>
      <c r="P983" s="3"/>
      <c r="Q983" s="3" t="str">
        <f>IFERROR(VLOOKUP(B938,[9]LCDF!A:B,2,FALSE),"")</f>
        <v/>
      </c>
    </row>
    <row r="984" spans="1:17" ht="14.25" customHeight="1">
      <c r="A984" s="65" t="s">
        <v>5682</v>
      </c>
      <c r="B984" s="58" t="s">
        <v>5683</v>
      </c>
      <c r="C984" s="60" t="s">
        <v>5684</v>
      </c>
      <c r="D984" s="3"/>
      <c r="E984" s="3" t="str">
        <f>IFERROR(VLOOKUP(B939,[9]KV20!A:B,2,FALSE),"")</f>
        <v/>
      </c>
      <c r="F984" s="3"/>
      <c r="G984" s="66" t="str">
        <f>IFERROR(VLOOKUP(B939,[9]KDP!A:B,2,FALSE),"")</f>
        <v/>
      </c>
      <c r="H984" s="3"/>
      <c r="I984" s="3" t="str">
        <f>IFERROR(VLOOKUP(B939,[9]Climate!A:B,2,FALSE),"")</f>
        <v/>
      </c>
      <c r="J984" s="3"/>
      <c r="K984" s="3" t="str">
        <f>IFERROR(VLOOKUP(B939,[9]IMPL_AG!A:B,2,FALSE),"")</f>
        <v/>
      </c>
      <c r="L984" s="3"/>
      <c r="M984" s="3" t="str">
        <f>IFERROR(VLOOKUP(B939,[9]FIN_SYS!A:B,2,FALSE),"")</f>
        <v/>
      </c>
      <c r="N984" s="3"/>
      <c r="O984" s="3" t="str">
        <f>IFERROR(VLOOKUP(B939,[9]GOK_DONOR!A:B,2,FALSE),"")</f>
        <v/>
      </c>
      <c r="P984" s="3"/>
      <c r="Q984" s="3" t="str">
        <f>IFERROR(VLOOKUP(B939,[9]LCDF!A:B,2,FALSE),"")</f>
        <v/>
      </c>
    </row>
    <row r="985" spans="1:17" ht="14.25" customHeight="1">
      <c r="A985" s="65" t="s">
        <v>5685</v>
      </c>
      <c r="B985" s="58" t="s">
        <v>5686</v>
      </c>
      <c r="C985" s="60" t="s">
        <v>5687</v>
      </c>
      <c r="D985" s="3"/>
      <c r="E985" s="3" t="str">
        <f>IFERROR(VLOOKUP(B940,[9]KV20!A:B,2,FALSE),"")</f>
        <v/>
      </c>
      <c r="F985" s="3"/>
      <c r="G985" s="66" t="str">
        <f>IFERROR(VLOOKUP(B940,[9]KDP!A:B,2,FALSE),"")</f>
        <v/>
      </c>
      <c r="H985" s="3"/>
      <c r="I985" s="3" t="str">
        <f>IFERROR(VLOOKUP(B940,[9]Climate!A:B,2,FALSE),"")</f>
        <v/>
      </c>
      <c r="J985" s="3"/>
      <c r="K985" s="3" t="str">
        <f>IFERROR(VLOOKUP(B940,[9]IMPL_AG!A:B,2,FALSE),"")</f>
        <v/>
      </c>
      <c r="L985" s="3"/>
      <c r="M985" s="3" t="str">
        <f>IFERROR(VLOOKUP(B940,[9]FIN_SYS!A:B,2,FALSE),"")</f>
        <v/>
      </c>
      <c r="N985" s="3"/>
      <c r="O985" s="3" t="str">
        <f>IFERROR(VLOOKUP(B940,[9]GOK_DONOR!A:B,2,FALSE),"")</f>
        <v/>
      </c>
      <c r="P985" s="3"/>
      <c r="Q985" s="3" t="str">
        <f>IFERROR(VLOOKUP(B940,[9]LCDF!A:B,2,FALSE),"")</f>
        <v/>
      </c>
    </row>
    <row r="986" spans="1:17" ht="14.25" customHeight="1">
      <c r="A986" s="65" t="s">
        <v>5688</v>
      </c>
      <c r="B986" s="58" t="s">
        <v>5689</v>
      </c>
      <c r="C986" s="60" t="s">
        <v>5690</v>
      </c>
      <c r="D986" s="3"/>
      <c r="E986" s="3" t="str">
        <f>IFERROR(VLOOKUP(B941,[9]KV20!A:B,2,FALSE),"")</f>
        <v/>
      </c>
      <c r="F986" s="3"/>
      <c r="G986" s="66" t="str">
        <f>IFERROR(VLOOKUP(B941,[9]KDP!A:B,2,FALSE),"")</f>
        <v/>
      </c>
      <c r="H986" s="3"/>
      <c r="I986" s="3" t="str">
        <f>IFERROR(VLOOKUP(B941,[9]Climate!A:B,2,FALSE),"")</f>
        <v/>
      </c>
      <c r="J986" s="3"/>
      <c r="K986" s="3" t="str">
        <f>IFERROR(VLOOKUP(B941,[9]IMPL_AG!A:B,2,FALSE),"")</f>
        <v/>
      </c>
      <c r="L986" s="3"/>
      <c r="M986" s="3" t="str">
        <f>IFERROR(VLOOKUP(B941,[9]FIN_SYS!A:B,2,FALSE),"")</f>
        <v/>
      </c>
      <c r="N986" s="3"/>
      <c r="O986" s="3" t="str">
        <f>IFERROR(VLOOKUP(B941,[9]GOK_DONOR!A:B,2,FALSE),"")</f>
        <v/>
      </c>
      <c r="P986" s="3"/>
      <c r="Q986" s="3" t="str">
        <f>IFERROR(VLOOKUP(B941,[9]LCDF!A:B,2,FALSE),"")</f>
        <v/>
      </c>
    </row>
    <row r="987" spans="1:17" ht="14.25" customHeight="1">
      <c r="A987" s="65" t="s">
        <v>5691</v>
      </c>
      <c r="B987" s="58" t="s">
        <v>5692</v>
      </c>
      <c r="C987" s="60" t="s">
        <v>5693</v>
      </c>
      <c r="D987" s="3"/>
      <c r="E987" s="3" t="str">
        <f>IFERROR(VLOOKUP(B943,[9]KV20!A:B,2,FALSE),"")</f>
        <v/>
      </c>
      <c r="F987" s="3"/>
      <c r="G987" s="66" t="str">
        <f>IFERROR(VLOOKUP(B943,[9]KDP!A:B,2,FALSE),"")</f>
        <v/>
      </c>
      <c r="H987" s="3"/>
      <c r="I987" s="3" t="str">
        <f>IFERROR(VLOOKUP(B943,[9]Climate!A:B,2,FALSE),"")</f>
        <v/>
      </c>
      <c r="J987" s="3"/>
      <c r="K987" s="3" t="str">
        <f>IFERROR(VLOOKUP(B943,[9]IMPL_AG!A:B,2,FALSE),"")</f>
        <v/>
      </c>
      <c r="L987" s="3"/>
      <c r="M987" s="3" t="str">
        <f>IFERROR(VLOOKUP(B943,[9]FIN_SYS!A:B,2,FALSE),"")</f>
        <v/>
      </c>
      <c r="N987" s="3"/>
      <c r="O987" s="3" t="str">
        <f>IFERROR(VLOOKUP(B943,[9]GOK_DONOR!A:B,2,FALSE),"")</f>
        <v/>
      </c>
      <c r="P987" s="3"/>
      <c r="Q987" s="3" t="str">
        <f>IFERROR(VLOOKUP(B943,[9]LCDF!A:B,2,FALSE),"")</f>
        <v/>
      </c>
    </row>
    <row r="988" spans="1:17" ht="14.25" customHeight="1">
      <c r="A988" s="65" t="s">
        <v>5694</v>
      </c>
      <c r="B988" s="58" t="s">
        <v>5695</v>
      </c>
      <c r="C988" s="60" t="s">
        <v>5696</v>
      </c>
      <c r="D988" s="3"/>
      <c r="E988" s="3" t="str">
        <f>IFERROR(VLOOKUP(B945,[9]KV20!A:B,2,FALSE),"")</f>
        <v/>
      </c>
      <c r="F988" s="3"/>
      <c r="G988" s="66" t="str">
        <f>IFERROR(VLOOKUP(B945,[9]KDP!A:B,2,FALSE),"")</f>
        <v/>
      </c>
      <c r="H988" s="3"/>
      <c r="I988" s="3" t="str">
        <f>IFERROR(VLOOKUP(B945,[9]Climate!A:B,2,FALSE),"")</f>
        <v/>
      </c>
      <c r="J988" s="3"/>
      <c r="K988" s="3" t="str">
        <f>IFERROR(VLOOKUP(B945,[9]IMPL_AG!A:B,2,FALSE),"")</f>
        <v/>
      </c>
      <c r="L988" s="3"/>
      <c r="M988" s="3" t="str">
        <f>IFERROR(VLOOKUP(B945,[9]FIN_SYS!A:B,2,FALSE),"")</f>
        <v/>
      </c>
      <c r="N988" s="3"/>
      <c r="O988" s="3" t="str">
        <f>IFERROR(VLOOKUP(B945,[9]GOK_DONOR!A:B,2,FALSE),"")</f>
        <v/>
      </c>
      <c r="P988" s="3"/>
      <c r="Q988" s="3" t="str">
        <f>IFERROR(VLOOKUP(B945,[9]LCDF!A:B,2,FALSE),"")</f>
        <v/>
      </c>
    </row>
    <row r="989" spans="1:17" ht="14.25" customHeight="1">
      <c r="A989" s="67" t="s">
        <v>5697</v>
      </c>
      <c r="B989" s="68" t="s">
        <v>5698</v>
      </c>
      <c r="C989" s="60" t="s">
        <v>5699</v>
      </c>
      <c r="D989" s="3"/>
      <c r="E989" s="3" t="str">
        <f>IFERROR(VLOOKUP(B946,[9]KV20!A:B,2,FALSE),"")</f>
        <v/>
      </c>
      <c r="F989" s="3"/>
      <c r="G989" s="66" t="str">
        <f>IFERROR(VLOOKUP(B946,[9]KDP!A:B,2,FALSE),"")</f>
        <v/>
      </c>
      <c r="H989" s="3"/>
      <c r="I989" s="3" t="str">
        <f>IFERROR(VLOOKUP(B946,[9]Climate!A:B,2,FALSE),"")</f>
        <v/>
      </c>
      <c r="J989" s="3"/>
      <c r="K989" s="3" t="str">
        <f>IFERROR(VLOOKUP(B946,[9]IMPL_AG!A:B,2,FALSE),"")</f>
        <v/>
      </c>
      <c r="L989" s="3"/>
      <c r="M989" s="3" t="str">
        <f>IFERROR(VLOOKUP(B946,[9]FIN_SYS!A:B,2,FALSE),"")</f>
        <v/>
      </c>
      <c r="N989" s="3"/>
      <c r="O989" s="3" t="str">
        <f>IFERROR(VLOOKUP(B946,[9]GOK_DONOR!A:B,2,FALSE),"")</f>
        <v/>
      </c>
      <c r="P989" s="3"/>
      <c r="Q989" s="3" t="str">
        <f>IFERROR(VLOOKUP(B946,[9]LCDF!A:B,2,FALSE),"")</f>
        <v/>
      </c>
    </row>
    <row r="990" spans="1:17" ht="14.25" customHeight="1">
      <c r="A990" s="65" t="s">
        <v>5700</v>
      </c>
      <c r="B990" s="58" t="s">
        <v>5701</v>
      </c>
      <c r="C990" s="60" t="s">
        <v>5702</v>
      </c>
      <c r="D990" s="3"/>
      <c r="E990" s="3" t="str">
        <f>IFERROR(VLOOKUP(B948,[9]KV20!A:B,2,FALSE),"")</f>
        <v/>
      </c>
      <c r="F990" s="3"/>
      <c r="G990" s="66" t="str">
        <f>IFERROR(VLOOKUP(B948,[9]KDP!A:B,2,FALSE),"")</f>
        <v/>
      </c>
      <c r="H990" s="3"/>
      <c r="I990" s="3" t="str">
        <f>IFERROR(VLOOKUP(B948,[9]Climate!A:B,2,FALSE),"")</f>
        <v/>
      </c>
      <c r="J990" s="3"/>
      <c r="K990" s="3" t="str">
        <f>IFERROR(VLOOKUP(B948,[9]IMPL_AG!A:B,2,FALSE),"")</f>
        <v/>
      </c>
      <c r="L990" s="3"/>
      <c r="M990" s="3" t="str">
        <f>IFERROR(VLOOKUP(B948,[9]FIN_SYS!A:B,2,FALSE),"")</f>
        <v/>
      </c>
      <c r="N990" s="3"/>
      <c r="O990" s="3" t="str">
        <f>IFERROR(VLOOKUP(B948,[9]GOK_DONOR!A:B,2,FALSE),"")</f>
        <v/>
      </c>
      <c r="P990" s="3"/>
      <c r="Q990" s="3" t="str">
        <f>IFERROR(VLOOKUP(B948,[9]LCDF!A:B,2,FALSE),"")</f>
        <v/>
      </c>
    </row>
    <row r="991" spans="1:17" ht="14.25" customHeight="1">
      <c r="A991" s="67" t="s">
        <v>5703</v>
      </c>
      <c r="B991" s="68" t="s">
        <v>5704</v>
      </c>
      <c r="C991" s="60" t="s">
        <v>5705</v>
      </c>
      <c r="D991" s="3"/>
      <c r="E991" s="3" t="str">
        <f>IFERROR(VLOOKUP(B949,[9]KV20!A:B,2,FALSE),"")</f>
        <v/>
      </c>
      <c r="F991" s="3"/>
      <c r="G991" s="66" t="str">
        <f>IFERROR(VLOOKUP(B949,[9]KDP!A:B,2,FALSE),"")</f>
        <v/>
      </c>
      <c r="H991" s="3"/>
      <c r="I991" s="3" t="str">
        <f>IFERROR(VLOOKUP(B949,[9]Climate!A:B,2,FALSE),"")</f>
        <v/>
      </c>
      <c r="J991" s="3"/>
      <c r="K991" s="3" t="str">
        <f>IFERROR(VLOOKUP(B949,[9]IMPL_AG!A:B,2,FALSE),"")</f>
        <v/>
      </c>
      <c r="L991" s="3"/>
      <c r="M991" s="3" t="str">
        <f>IFERROR(VLOOKUP(B949,[9]FIN_SYS!A:B,2,FALSE),"")</f>
        <v/>
      </c>
      <c r="N991" s="3"/>
      <c r="O991" s="3" t="str">
        <f>IFERROR(VLOOKUP(B949,[9]GOK_DONOR!A:B,2,FALSE),"")</f>
        <v/>
      </c>
      <c r="P991" s="3"/>
      <c r="Q991" s="3" t="str">
        <f>IFERROR(VLOOKUP(B949,[9]LCDF!A:B,2,FALSE),"")</f>
        <v/>
      </c>
    </row>
    <row r="992" spans="1:17" ht="14.25" customHeight="1">
      <c r="A992" s="65" t="s">
        <v>5706</v>
      </c>
      <c r="B992" s="58" t="s">
        <v>5707</v>
      </c>
      <c r="C992" s="60" t="s">
        <v>5708</v>
      </c>
      <c r="D992" s="3"/>
      <c r="E992" s="3" t="str">
        <f>IFERROR(VLOOKUP(B950,[9]KV20!A:B,2,FALSE),"")</f>
        <v/>
      </c>
      <c r="F992" s="3"/>
      <c r="G992" s="66" t="str">
        <f>IFERROR(VLOOKUP(B950,[9]KDP!A:B,2,FALSE),"")</f>
        <v/>
      </c>
      <c r="H992" s="3"/>
      <c r="I992" s="3" t="str">
        <f>IFERROR(VLOOKUP(B950,[9]Climate!A:B,2,FALSE),"")</f>
        <v/>
      </c>
      <c r="J992" s="3"/>
      <c r="K992" s="3" t="str">
        <f>IFERROR(VLOOKUP(B950,[9]IMPL_AG!A:B,2,FALSE),"")</f>
        <v/>
      </c>
      <c r="L992" s="3"/>
      <c r="M992" s="3" t="str">
        <f>IFERROR(VLOOKUP(B950,[9]FIN_SYS!A:B,2,FALSE),"")</f>
        <v/>
      </c>
      <c r="N992" s="3"/>
      <c r="O992" s="3" t="str">
        <f>IFERROR(VLOOKUP(B950,[9]GOK_DONOR!A:B,2,FALSE),"")</f>
        <v/>
      </c>
      <c r="P992" s="3"/>
      <c r="Q992" s="3" t="str">
        <f>IFERROR(VLOOKUP(B950,[9]LCDF!A:B,2,FALSE),"")</f>
        <v/>
      </c>
    </row>
    <row r="993" spans="1:17" ht="14.25" customHeight="1">
      <c r="A993" s="67" t="s">
        <v>5709</v>
      </c>
      <c r="B993" s="68" t="s">
        <v>5710</v>
      </c>
      <c r="C993" s="60" t="s">
        <v>5711</v>
      </c>
      <c r="D993" s="3"/>
      <c r="E993" s="3" t="str">
        <f>IFERROR(VLOOKUP(B951,[9]KV20!A:B,2,FALSE),"")</f>
        <v/>
      </c>
      <c r="F993" s="3"/>
      <c r="G993" s="66" t="str">
        <f>IFERROR(VLOOKUP(B951,[9]KDP!A:B,2,FALSE),"")</f>
        <v/>
      </c>
      <c r="H993" s="3"/>
      <c r="I993" s="3" t="str">
        <f>IFERROR(VLOOKUP(B951,[9]Climate!A:B,2,FALSE),"")</f>
        <v/>
      </c>
      <c r="J993" s="3"/>
      <c r="K993" s="3" t="str">
        <f>IFERROR(VLOOKUP(B951,[9]IMPL_AG!A:B,2,FALSE),"")</f>
        <v/>
      </c>
      <c r="L993" s="3"/>
      <c r="M993" s="3" t="str">
        <f>IFERROR(VLOOKUP(B951,[9]FIN_SYS!A:B,2,FALSE),"")</f>
        <v/>
      </c>
      <c r="N993" s="3"/>
      <c r="O993" s="3" t="str">
        <f>IFERROR(VLOOKUP(B951,[9]GOK_DONOR!A:B,2,FALSE),"")</f>
        <v/>
      </c>
      <c r="P993" s="3"/>
      <c r="Q993" s="3" t="str">
        <f>IFERROR(VLOOKUP(B951,[9]LCDF!A:B,2,FALSE),"")</f>
        <v/>
      </c>
    </row>
    <row r="994" spans="1:17" ht="14.25" customHeight="1">
      <c r="A994" s="65" t="s">
        <v>5712</v>
      </c>
      <c r="B994" s="58" t="s">
        <v>5713</v>
      </c>
      <c r="C994" s="60" t="s">
        <v>5714</v>
      </c>
      <c r="D994" s="3"/>
      <c r="E994" s="3" t="str">
        <f>IFERROR(VLOOKUP(B952,[9]KV20!A:B,2,FALSE),"")</f>
        <v/>
      </c>
      <c r="F994" s="3"/>
      <c r="G994" s="66" t="str">
        <f>IFERROR(VLOOKUP(B952,[9]KDP!A:B,2,FALSE),"")</f>
        <v/>
      </c>
      <c r="H994" s="3"/>
      <c r="I994" s="3" t="str">
        <f>IFERROR(VLOOKUP(B952,[9]Climate!A:B,2,FALSE),"")</f>
        <v/>
      </c>
      <c r="J994" s="3"/>
      <c r="K994" s="3" t="str">
        <f>IFERROR(VLOOKUP(B952,[9]IMPL_AG!A:B,2,FALSE),"")</f>
        <v/>
      </c>
      <c r="L994" s="3"/>
      <c r="M994" s="3" t="str">
        <f>IFERROR(VLOOKUP(B952,[9]FIN_SYS!A:B,2,FALSE),"")</f>
        <v/>
      </c>
      <c r="N994" s="3"/>
      <c r="O994" s="3" t="str">
        <f>IFERROR(VLOOKUP(B952,[9]GOK_DONOR!A:B,2,FALSE),"")</f>
        <v/>
      </c>
      <c r="P994" s="3"/>
      <c r="Q994" s="3" t="str">
        <f>IFERROR(VLOOKUP(B952,[9]LCDF!A:B,2,FALSE),"")</f>
        <v/>
      </c>
    </row>
    <row r="995" spans="1:17" ht="14.25" customHeight="1">
      <c r="A995" s="65" t="s">
        <v>5715</v>
      </c>
      <c r="B995" s="58" t="s">
        <v>5716</v>
      </c>
      <c r="C995" s="60" t="s">
        <v>5717</v>
      </c>
      <c r="D995" s="3"/>
      <c r="E995" s="3" t="str">
        <f>IFERROR(VLOOKUP(B954,[9]KV20!A:B,2,FALSE),"")</f>
        <v/>
      </c>
      <c r="F995" s="3"/>
      <c r="G995" s="66" t="str">
        <f>IFERROR(VLOOKUP(B954,[9]KDP!A:B,2,FALSE),"")</f>
        <v/>
      </c>
      <c r="H995" s="3"/>
      <c r="I995" s="3" t="str">
        <f>IFERROR(VLOOKUP(B954,[9]Climate!A:B,2,FALSE),"")</f>
        <v/>
      </c>
      <c r="J995" s="3"/>
      <c r="K995" s="3" t="str">
        <f>IFERROR(VLOOKUP(B954,[9]IMPL_AG!A:B,2,FALSE),"")</f>
        <v/>
      </c>
      <c r="L995" s="3"/>
      <c r="M995" s="3" t="str">
        <f>IFERROR(VLOOKUP(B954,[9]FIN_SYS!A:B,2,FALSE),"")</f>
        <v/>
      </c>
      <c r="N995" s="3"/>
      <c r="O995" s="3" t="str">
        <f>IFERROR(VLOOKUP(B954,[9]GOK_DONOR!A:B,2,FALSE),"")</f>
        <v/>
      </c>
      <c r="P995" s="3"/>
      <c r="Q995" s="3" t="str">
        <f>IFERROR(VLOOKUP(B954,[9]LCDF!A:B,2,FALSE),"")</f>
        <v/>
      </c>
    </row>
    <row r="996" spans="1:17" ht="14.25" customHeight="1">
      <c r="A996" s="65" t="s">
        <v>5718</v>
      </c>
      <c r="B996" s="58" t="s">
        <v>5719</v>
      </c>
      <c r="C996" s="60" t="s">
        <v>5720</v>
      </c>
      <c r="D996" s="3"/>
      <c r="E996" s="3" t="str">
        <f>IFERROR(VLOOKUP(B955,[9]KV20!A:B,2,FALSE),"")</f>
        <v/>
      </c>
      <c r="F996" s="3"/>
      <c r="G996" s="66" t="str">
        <f>IFERROR(VLOOKUP(B955,[9]KDP!A:B,2,FALSE),"")</f>
        <v/>
      </c>
      <c r="H996" s="3"/>
      <c r="I996" s="3" t="str">
        <f>IFERROR(VLOOKUP(B955,[9]Climate!A:B,2,FALSE),"")</f>
        <v/>
      </c>
      <c r="J996" s="3"/>
      <c r="K996" s="3" t="str">
        <f>IFERROR(VLOOKUP(B955,[9]IMPL_AG!A:B,2,FALSE),"")</f>
        <v/>
      </c>
      <c r="L996" s="3"/>
      <c r="M996" s="3" t="str">
        <f>IFERROR(VLOOKUP(B955,[9]FIN_SYS!A:B,2,FALSE),"")</f>
        <v/>
      </c>
      <c r="N996" s="3"/>
      <c r="O996" s="3" t="str">
        <f>IFERROR(VLOOKUP(B955,[9]GOK_DONOR!A:B,2,FALSE),"")</f>
        <v/>
      </c>
      <c r="P996" s="3"/>
      <c r="Q996" s="3" t="str">
        <f>IFERROR(VLOOKUP(B955,[9]LCDF!A:B,2,FALSE),"")</f>
        <v/>
      </c>
    </row>
    <row r="997" spans="1:17" ht="14.25" customHeight="1">
      <c r="A997" s="67" t="s">
        <v>5721</v>
      </c>
      <c r="B997" s="100" t="s">
        <v>5722</v>
      </c>
      <c r="C997" s="101" t="s">
        <v>5723</v>
      </c>
      <c r="D997" s="3"/>
      <c r="E997" s="3" t="str">
        <f>IFERROR(VLOOKUP(B958,[9]KV20!A:B,2,FALSE),"")</f>
        <v/>
      </c>
      <c r="F997" s="3"/>
      <c r="G997" s="66" t="str">
        <f>IFERROR(VLOOKUP(B958,[9]KDP!A:B,2,FALSE),"")</f>
        <v/>
      </c>
      <c r="H997" s="3"/>
      <c r="I997" s="3" t="str">
        <f>IFERROR(VLOOKUP(B958,[9]Climate!A:B,2,FALSE),"")</f>
        <v/>
      </c>
      <c r="J997" s="3"/>
      <c r="K997" s="3" t="str">
        <f>IFERROR(VLOOKUP(B958,[9]IMPL_AG!A:B,2,FALSE),"")</f>
        <v/>
      </c>
      <c r="L997" s="3"/>
      <c r="M997" s="3" t="str">
        <f>IFERROR(VLOOKUP(B958,[9]FIN_SYS!A:B,2,FALSE),"")</f>
        <v/>
      </c>
      <c r="N997" s="3"/>
      <c r="O997" s="3" t="str">
        <f>IFERROR(VLOOKUP(B958,[9]GOK_DONOR!A:B,2,FALSE),"")</f>
        <v/>
      </c>
      <c r="P997" s="3"/>
      <c r="Q997" s="3" t="str">
        <f>IFERROR(VLOOKUP(B958,[9]LCDF!A:B,2,FALSE),"")</f>
        <v/>
      </c>
    </row>
    <row r="998" spans="1:17" ht="14.25" customHeight="1">
      <c r="A998" s="65" t="s">
        <v>5724</v>
      </c>
      <c r="B998" s="58" t="s">
        <v>5725</v>
      </c>
      <c r="C998" s="60" t="s">
        <v>5726</v>
      </c>
      <c r="D998" s="3"/>
      <c r="E998" s="3" t="str">
        <f>IFERROR(VLOOKUP(B959,[9]KV20!A:B,2,FALSE),"")</f>
        <v/>
      </c>
      <c r="F998" s="3"/>
      <c r="G998" s="66" t="str">
        <f>IFERROR(VLOOKUP(B959,[9]KDP!A:B,2,FALSE),"")</f>
        <v/>
      </c>
      <c r="H998" s="3"/>
      <c r="I998" s="3" t="str">
        <f>IFERROR(VLOOKUP(B959,[9]Climate!A:B,2,FALSE),"")</f>
        <v/>
      </c>
      <c r="J998" s="3"/>
      <c r="K998" s="3" t="str">
        <f>IFERROR(VLOOKUP(B959,[9]IMPL_AG!A:B,2,FALSE),"")</f>
        <v/>
      </c>
      <c r="L998" s="3"/>
      <c r="M998" s="3" t="str">
        <f>IFERROR(VLOOKUP(B959,[9]FIN_SYS!A:B,2,FALSE),"")</f>
        <v/>
      </c>
      <c r="N998" s="3"/>
      <c r="O998" s="3" t="str">
        <f>IFERROR(VLOOKUP(B959,[9]GOK_DONOR!A:B,2,FALSE),"")</f>
        <v/>
      </c>
      <c r="P998" s="3"/>
      <c r="Q998" s="3" t="str">
        <f>IFERROR(VLOOKUP(B959,[9]LCDF!A:B,2,FALSE),"")</f>
        <v/>
      </c>
    </row>
    <row r="999" spans="1:17" ht="14.25" customHeight="1">
      <c r="A999" s="65" t="s">
        <v>5727</v>
      </c>
      <c r="B999" s="58" t="s">
        <v>5728</v>
      </c>
      <c r="C999" s="60" t="s">
        <v>5729</v>
      </c>
      <c r="D999" s="3"/>
      <c r="E999" s="3" t="str">
        <f>IFERROR(VLOOKUP(B960,[9]KV20!A:B,2,FALSE),"")</f>
        <v/>
      </c>
      <c r="F999" s="3"/>
      <c r="G999" s="66" t="str">
        <f>IFERROR(VLOOKUP(B960,[9]KDP!A:B,2,FALSE),"")</f>
        <v/>
      </c>
      <c r="H999" s="3"/>
      <c r="I999" s="3" t="str">
        <f>IFERROR(VLOOKUP(B960,[9]Climate!A:B,2,FALSE),"")</f>
        <v/>
      </c>
      <c r="J999" s="3"/>
      <c r="K999" s="3" t="str">
        <f>IFERROR(VLOOKUP(B960,[9]IMPL_AG!A:B,2,FALSE),"")</f>
        <v/>
      </c>
      <c r="L999" s="3"/>
      <c r="M999" s="3" t="str">
        <f>IFERROR(VLOOKUP(B960,[9]FIN_SYS!A:B,2,FALSE),"")</f>
        <v/>
      </c>
      <c r="N999" s="3"/>
      <c r="O999" s="3" t="str">
        <f>IFERROR(VLOOKUP(B960,[9]GOK_DONOR!A:B,2,FALSE),"")</f>
        <v/>
      </c>
      <c r="P999" s="3"/>
      <c r="Q999" s="3" t="str">
        <f>IFERROR(VLOOKUP(B960,[9]LCDF!A:B,2,FALSE),"")</f>
        <v/>
      </c>
    </row>
    <row r="1000" spans="1:17" ht="14.25" customHeight="1">
      <c r="A1000" s="65" t="s">
        <v>5730</v>
      </c>
      <c r="B1000" s="58" t="s">
        <v>5731</v>
      </c>
      <c r="C1000" s="60" t="s">
        <v>5732</v>
      </c>
      <c r="D1000" s="3"/>
      <c r="E1000" s="3" t="str">
        <f>IFERROR(VLOOKUP(B961,[9]KV20!A:B,2,FALSE),"")</f>
        <v/>
      </c>
      <c r="F1000" s="3"/>
      <c r="G1000" s="66" t="str">
        <f>IFERROR(VLOOKUP(B961,[9]KDP!A:B,2,FALSE),"")</f>
        <v/>
      </c>
      <c r="H1000" s="3"/>
      <c r="I1000" s="3" t="str">
        <f>IFERROR(VLOOKUP(B961,[9]Climate!A:B,2,FALSE),"")</f>
        <v/>
      </c>
      <c r="J1000" s="3"/>
      <c r="K1000" s="3" t="str">
        <f>IFERROR(VLOOKUP(B961,[9]IMPL_AG!A:B,2,FALSE),"")</f>
        <v/>
      </c>
      <c r="L1000" s="3"/>
      <c r="M1000" s="3" t="str">
        <f>IFERROR(VLOOKUP(B961,[9]FIN_SYS!A:B,2,FALSE),"")</f>
        <v/>
      </c>
      <c r="N1000" s="3"/>
      <c r="O1000" s="3" t="str">
        <f>IFERROR(VLOOKUP(B961,[9]GOK_DONOR!A:B,2,FALSE),"")</f>
        <v/>
      </c>
      <c r="P1000" s="3"/>
      <c r="Q1000" s="3" t="str">
        <f>IFERROR(VLOOKUP(B961,[9]LCDF!A:B,2,FALSE),"")</f>
        <v/>
      </c>
    </row>
    <row r="1001" spans="1:17" ht="14.25" customHeight="1">
      <c r="A1001" s="65" t="s">
        <v>5733</v>
      </c>
      <c r="B1001" s="58" t="s">
        <v>5734</v>
      </c>
      <c r="C1001" s="60" t="s">
        <v>5735</v>
      </c>
      <c r="D1001" s="3"/>
      <c r="E1001" s="3" t="str">
        <f>IFERROR(VLOOKUP(B962,[9]KV20!A:B,2,FALSE),"")</f>
        <v/>
      </c>
      <c r="F1001" s="3"/>
      <c r="G1001" s="66" t="str">
        <f>IFERROR(VLOOKUP(B962,[9]KDP!A:B,2,FALSE),"")</f>
        <v/>
      </c>
      <c r="H1001" s="3"/>
      <c r="I1001" s="3" t="str">
        <f>IFERROR(VLOOKUP(B962,[9]Climate!A:B,2,FALSE),"")</f>
        <v/>
      </c>
      <c r="J1001" s="3"/>
      <c r="K1001" s="3" t="str">
        <f>IFERROR(VLOOKUP(B962,[9]IMPL_AG!A:B,2,FALSE),"")</f>
        <v/>
      </c>
      <c r="L1001" s="3"/>
      <c r="M1001" s="3" t="str">
        <f>IFERROR(VLOOKUP(B962,[9]FIN_SYS!A:B,2,FALSE),"")</f>
        <v/>
      </c>
      <c r="N1001" s="3"/>
      <c r="O1001" s="3" t="str">
        <f>IFERROR(VLOOKUP(B962,[9]GOK_DONOR!A:B,2,FALSE),"")</f>
        <v/>
      </c>
      <c r="P1001" s="3"/>
      <c r="Q1001" s="3" t="str">
        <f>IFERROR(VLOOKUP(B962,[9]LCDF!A:B,2,FALSE),"")</f>
        <v/>
      </c>
    </row>
    <row r="1002" spans="1:17" ht="14.25" customHeight="1">
      <c r="A1002" s="65" t="s">
        <v>5736</v>
      </c>
      <c r="B1002" s="58" t="s">
        <v>5737</v>
      </c>
      <c r="C1002" s="60" t="s">
        <v>5726</v>
      </c>
      <c r="D1002" s="3"/>
      <c r="E1002" s="3" t="str">
        <f>IFERROR(VLOOKUP(B963,[9]KV20!A:B,2,FALSE),"")</f>
        <v/>
      </c>
      <c r="F1002" s="3"/>
      <c r="G1002" s="66" t="str">
        <f>IFERROR(VLOOKUP(B963,[9]KDP!A:B,2,FALSE),"")</f>
        <v/>
      </c>
      <c r="H1002" s="3"/>
      <c r="I1002" s="3" t="str">
        <f>IFERROR(VLOOKUP(B963,[9]Climate!A:B,2,FALSE),"")</f>
        <v/>
      </c>
      <c r="J1002" s="3"/>
      <c r="K1002" s="3" t="str">
        <f>IFERROR(VLOOKUP(B963,[9]IMPL_AG!A:B,2,FALSE),"")</f>
        <v/>
      </c>
      <c r="L1002" s="3"/>
      <c r="M1002" s="3" t="str">
        <f>IFERROR(VLOOKUP(B963,[9]FIN_SYS!A:B,2,FALSE),"")</f>
        <v/>
      </c>
      <c r="N1002" s="3"/>
      <c r="O1002" s="3" t="str">
        <f>IFERROR(VLOOKUP(B963,[9]GOK_DONOR!A:B,2,FALSE),"")</f>
        <v/>
      </c>
      <c r="P1002" s="3"/>
      <c r="Q1002" s="3" t="str">
        <f>IFERROR(VLOOKUP(B963,[9]LCDF!A:B,2,FALSE),"")</f>
        <v/>
      </c>
    </row>
    <row r="1003" spans="1:17" ht="14.25" customHeight="1">
      <c r="A1003" s="65" t="s">
        <v>5738</v>
      </c>
      <c r="B1003" s="58" t="s">
        <v>5739</v>
      </c>
      <c r="C1003" s="60" t="s">
        <v>5740</v>
      </c>
      <c r="D1003" s="3"/>
      <c r="E1003" s="3" t="str">
        <f>IFERROR(VLOOKUP(B964,[9]KV20!A:B,2,FALSE),"")</f>
        <v/>
      </c>
      <c r="F1003" s="3"/>
      <c r="G1003" s="66" t="str">
        <f>IFERROR(VLOOKUP(B964,[9]KDP!A:B,2,FALSE),"")</f>
        <v/>
      </c>
      <c r="H1003" s="3"/>
      <c r="I1003" s="3" t="str">
        <f>IFERROR(VLOOKUP(B964,[9]Climate!A:B,2,FALSE),"")</f>
        <v/>
      </c>
      <c r="J1003" s="3"/>
      <c r="K1003" s="3" t="str">
        <f>IFERROR(VLOOKUP(B964,[9]IMPL_AG!A:B,2,FALSE),"")</f>
        <v/>
      </c>
      <c r="L1003" s="3"/>
      <c r="M1003" s="3" t="str">
        <f>IFERROR(VLOOKUP(B964,[9]FIN_SYS!A:B,2,FALSE),"")</f>
        <v/>
      </c>
      <c r="N1003" s="3"/>
      <c r="O1003" s="3" t="str">
        <f>IFERROR(VLOOKUP(B964,[9]GOK_DONOR!A:B,2,FALSE),"")</f>
        <v/>
      </c>
      <c r="P1003" s="3"/>
      <c r="Q1003" s="3" t="str">
        <f>IFERROR(VLOOKUP(B964,[9]LCDF!A:B,2,FALSE),"")</f>
        <v/>
      </c>
    </row>
    <row r="1004" spans="1:17" ht="14.25" customHeight="1">
      <c r="A1004" s="65" t="s">
        <v>5741</v>
      </c>
      <c r="B1004" s="58" t="s">
        <v>5742</v>
      </c>
      <c r="C1004" s="60" t="s">
        <v>5743</v>
      </c>
      <c r="D1004" s="3"/>
      <c r="E1004" s="3" t="str">
        <f>IFERROR(VLOOKUP(B965,[9]KV20!A:B,2,FALSE),"")</f>
        <v/>
      </c>
      <c r="F1004" s="3"/>
      <c r="G1004" s="66" t="str">
        <f>IFERROR(VLOOKUP(B965,[9]KDP!A:B,2,FALSE),"")</f>
        <v/>
      </c>
      <c r="H1004" s="3"/>
      <c r="I1004" s="3" t="str">
        <f>IFERROR(VLOOKUP(B965,[9]Climate!A:B,2,FALSE),"")</f>
        <v/>
      </c>
      <c r="J1004" s="3"/>
      <c r="K1004" s="3" t="str">
        <f>IFERROR(VLOOKUP(B965,[9]IMPL_AG!A:B,2,FALSE),"")</f>
        <v/>
      </c>
      <c r="L1004" s="3"/>
      <c r="M1004" s="3" t="str">
        <f>IFERROR(VLOOKUP(B965,[9]FIN_SYS!A:B,2,FALSE),"")</f>
        <v/>
      </c>
      <c r="N1004" s="3"/>
      <c r="O1004" s="3" t="str">
        <f>IFERROR(VLOOKUP(B965,[9]GOK_DONOR!A:B,2,FALSE),"")</f>
        <v/>
      </c>
      <c r="P1004" s="3"/>
      <c r="Q1004" s="3" t="str">
        <f>IFERROR(VLOOKUP(B965,[9]LCDF!A:B,2,FALSE),"")</f>
        <v/>
      </c>
    </row>
    <row r="1005" spans="1:17" ht="14.25" customHeight="1">
      <c r="A1005" s="65" t="s">
        <v>5744</v>
      </c>
      <c r="B1005" s="58" t="s">
        <v>5745</v>
      </c>
      <c r="C1005" s="60" t="s">
        <v>5746</v>
      </c>
      <c r="D1005" s="3"/>
      <c r="E1005" s="3" t="str">
        <f>IFERROR(VLOOKUP(B966,[9]KV20!A:B,2,FALSE),"")</f>
        <v/>
      </c>
      <c r="F1005" s="3"/>
      <c r="G1005" s="66" t="str">
        <f>IFERROR(VLOOKUP(B966,[9]KDP!A:B,2,FALSE),"")</f>
        <v/>
      </c>
      <c r="H1005" s="3"/>
      <c r="I1005" s="3" t="str">
        <f>IFERROR(VLOOKUP(B966,[9]Climate!A:B,2,FALSE),"")</f>
        <v/>
      </c>
      <c r="J1005" s="3"/>
      <c r="K1005" s="3" t="str">
        <f>IFERROR(VLOOKUP(B966,[9]IMPL_AG!A:B,2,FALSE),"")</f>
        <v/>
      </c>
      <c r="L1005" s="3"/>
      <c r="M1005" s="3" t="str">
        <f>IFERROR(VLOOKUP(B966,[9]FIN_SYS!A:B,2,FALSE),"")</f>
        <v/>
      </c>
      <c r="N1005" s="3"/>
      <c r="O1005" s="3" t="str">
        <f>IFERROR(VLOOKUP(B966,[9]GOK_DONOR!A:B,2,FALSE),"")</f>
        <v/>
      </c>
      <c r="P1005" s="3"/>
      <c r="Q1005" s="3" t="str">
        <f>IFERROR(VLOOKUP(B966,[9]LCDF!A:B,2,FALSE),"")</f>
        <v/>
      </c>
    </row>
    <row r="1006" spans="1:17" ht="14.25" customHeight="1">
      <c r="A1006" s="65" t="s">
        <v>5747</v>
      </c>
      <c r="B1006" s="58" t="s">
        <v>5748</v>
      </c>
      <c r="C1006" s="60" t="s">
        <v>5749</v>
      </c>
      <c r="D1006" s="3"/>
      <c r="E1006" s="3" t="str">
        <f>IFERROR(VLOOKUP(B967,[9]KV20!A:B,2,FALSE),"")</f>
        <v/>
      </c>
      <c r="F1006" s="3"/>
      <c r="G1006" s="66" t="str">
        <f>IFERROR(VLOOKUP(B967,[9]KDP!A:B,2,FALSE),"")</f>
        <v/>
      </c>
      <c r="H1006" s="3"/>
      <c r="I1006" s="3" t="str">
        <f>IFERROR(VLOOKUP(B967,[9]Climate!A:B,2,FALSE),"")</f>
        <v/>
      </c>
      <c r="J1006" s="3"/>
      <c r="K1006" s="3" t="str">
        <f>IFERROR(VLOOKUP(B967,[9]IMPL_AG!A:B,2,FALSE),"")</f>
        <v/>
      </c>
      <c r="L1006" s="3"/>
      <c r="M1006" s="3" t="str">
        <f>IFERROR(VLOOKUP(B967,[9]FIN_SYS!A:B,2,FALSE),"")</f>
        <v/>
      </c>
      <c r="N1006" s="3"/>
      <c r="O1006" s="3" t="str">
        <f>IFERROR(VLOOKUP(B967,[9]GOK_DONOR!A:B,2,FALSE),"")</f>
        <v/>
      </c>
      <c r="P1006" s="3"/>
      <c r="Q1006" s="3" t="str">
        <f>IFERROR(VLOOKUP(B967,[9]LCDF!A:B,2,FALSE),"")</f>
        <v/>
      </c>
    </row>
    <row r="1007" spans="1:17" ht="14.25" customHeight="1">
      <c r="A1007" s="65" t="s">
        <v>5750</v>
      </c>
      <c r="B1007" s="58" t="s">
        <v>5751</v>
      </c>
      <c r="C1007" s="60" t="s">
        <v>5752</v>
      </c>
      <c r="D1007" s="3"/>
      <c r="E1007" s="3" t="str">
        <f>IFERROR(VLOOKUP(B968,[9]KV20!A:B,2,FALSE),"")</f>
        <v/>
      </c>
      <c r="F1007" s="3"/>
      <c r="G1007" s="66" t="str">
        <f>IFERROR(VLOOKUP(B968,[9]KDP!A:B,2,FALSE),"")</f>
        <v/>
      </c>
      <c r="H1007" s="3"/>
      <c r="I1007" s="3" t="str">
        <f>IFERROR(VLOOKUP(B968,[9]Climate!A:B,2,FALSE),"")</f>
        <v/>
      </c>
      <c r="J1007" s="3"/>
      <c r="K1007" s="3" t="str">
        <f>IFERROR(VLOOKUP(B968,[9]IMPL_AG!A:B,2,FALSE),"")</f>
        <v/>
      </c>
      <c r="L1007" s="3"/>
      <c r="M1007" s="3" t="str">
        <f>IFERROR(VLOOKUP(B968,[9]FIN_SYS!A:B,2,FALSE),"")</f>
        <v/>
      </c>
      <c r="N1007" s="3"/>
      <c r="O1007" s="3" t="str">
        <f>IFERROR(VLOOKUP(B968,[9]GOK_DONOR!A:B,2,FALSE),"")</f>
        <v/>
      </c>
      <c r="P1007" s="3"/>
      <c r="Q1007" s="3" t="str">
        <f>IFERROR(VLOOKUP(B968,[9]LCDF!A:B,2,FALSE),"")</f>
        <v/>
      </c>
    </row>
    <row r="1008" spans="1:17" ht="14.25" customHeight="1">
      <c r="A1008" s="65" t="s">
        <v>5753</v>
      </c>
      <c r="B1008" s="58" t="s">
        <v>5754</v>
      </c>
      <c r="C1008" s="60" t="s">
        <v>5755</v>
      </c>
      <c r="D1008" s="3"/>
      <c r="E1008" s="3" t="str">
        <f>IFERROR(VLOOKUP(B969,[9]KV20!A:B,2,FALSE),"")</f>
        <v/>
      </c>
      <c r="F1008" s="3"/>
      <c r="G1008" s="66" t="str">
        <f>IFERROR(VLOOKUP(B969,[9]KDP!A:B,2,FALSE),"")</f>
        <v/>
      </c>
      <c r="H1008" s="3"/>
      <c r="I1008" s="3" t="str">
        <f>IFERROR(VLOOKUP(B969,[9]Climate!A:B,2,FALSE),"")</f>
        <v/>
      </c>
      <c r="J1008" s="3"/>
      <c r="K1008" s="3" t="str">
        <f>IFERROR(VLOOKUP(B969,[9]IMPL_AG!A:B,2,FALSE),"")</f>
        <v/>
      </c>
      <c r="L1008" s="3"/>
      <c r="M1008" s="3" t="str">
        <f>IFERROR(VLOOKUP(B969,[9]FIN_SYS!A:B,2,FALSE),"")</f>
        <v/>
      </c>
      <c r="N1008" s="3"/>
      <c r="O1008" s="3" t="str">
        <f>IFERROR(VLOOKUP(B969,[9]GOK_DONOR!A:B,2,FALSE),"")</f>
        <v/>
      </c>
      <c r="P1008" s="3"/>
      <c r="Q1008" s="3" t="str">
        <f>IFERROR(VLOOKUP(B969,[9]LCDF!A:B,2,FALSE),"")</f>
        <v/>
      </c>
    </row>
    <row r="1009" spans="1:17" ht="14.25" customHeight="1">
      <c r="A1009" s="65" t="s">
        <v>5756</v>
      </c>
      <c r="B1009" s="58" t="s">
        <v>5757</v>
      </c>
      <c r="C1009" s="60" t="s">
        <v>5758</v>
      </c>
      <c r="D1009" s="3"/>
      <c r="E1009" s="3" t="str">
        <f>IFERROR(VLOOKUP(B970,[9]KV20!A:B,2,FALSE),"")</f>
        <v/>
      </c>
      <c r="F1009" s="3"/>
      <c r="G1009" s="66" t="str">
        <f>IFERROR(VLOOKUP(B970,[9]KDP!A:B,2,FALSE),"")</f>
        <v/>
      </c>
      <c r="H1009" s="3"/>
      <c r="I1009" s="3" t="str">
        <f>IFERROR(VLOOKUP(B970,[9]Climate!A:B,2,FALSE),"")</f>
        <v/>
      </c>
      <c r="J1009" s="3"/>
      <c r="K1009" s="3" t="str">
        <f>IFERROR(VLOOKUP(B970,[9]IMPL_AG!A:B,2,FALSE),"")</f>
        <v/>
      </c>
      <c r="L1009" s="3"/>
      <c r="M1009" s="3" t="str">
        <f>IFERROR(VLOOKUP(B970,[9]FIN_SYS!A:B,2,FALSE),"")</f>
        <v/>
      </c>
      <c r="N1009" s="3"/>
      <c r="O1009" s="3" t="str">
        <f>IFERROR(VLOOKUP(B970,[9]GOK_DONOR!A:B,2,FALSE),"")</f>
        <v/>
      </c>
      <c r="P1009" s="3"/>
      <c r="Q1009" s="3" t="str">
        <f>IFERROR(VLOOKUP(B970,[9]LCDF!A:B,2,FALSE),"")</f>
        <v/>
      </c>
    </row>
    <row r="1010" spans="1:17" ht="14.25" customHeight="1">
      <c r="A1010" s="65" t="s">
        <v>5759</v>
      </c>
      <c r="B1010" s="58" t="s">
        <v>5760</v>
      </c>
      <c r="C1010" s="60" t="s">
        <v>5761</v>
      </c>
      <c r="D1010" s="3"/>
      <c r="E1010" s="3" t="str">
        <f>IFERROR(VLOOKUP(B971,[9]KV20!A:B,2,FALSE),"")</f>
        <v/>
      </c>
      <c r="F1010" s="3"/>
      <c r="G1010" s="66" t="str">
        <f>IFERROR(VLOOKUP(B971,[9]KDP!A:B,2,FALSE),"")</f>
        <v/>
      </c>
      <c r="H1010" s="3"/>
      <c r="I1010" s="3" t="str">
        <f>IFERROR(VLOOKUP(B971,[9]Climate!A:B,2,FALSE),"")</f>
        <v/>
      </c>
      <c r="J1010" s="3"/>
      <c r="K1010" s="3" t="str">
        <f>IFERROR(VLOOKUP(B971,[9]IMPL_AG!A:B,2,FALSE),"")</f>
        <v/>
      </c>
      <c r="L1010" s="3"/>
      <c r="M1010" s="3" t="str">
        <f>IFERROR(VLOOKUP(B971,[9]FIN_SYS!A:B,2,FALSE),"")</f>
        <v/>
      </c>
      <c r="N1010" s="3"/>
      <c r="O1010" s="3" t="str">
        <f>IFERROR(VLOOKUP(B971,[9]GOK_DONOR!A:B,2,FALSE),"")</f>
        <v/>
      </c>
      <c r="P1010" s="3"/>
      <c r="Q1010" s="3" t="str">
        <f>IFERROR(VLOOKUP(B971,[9]LCDF!A:B,2,FALSE),"")</f>
        <v/>
      </c>
    </row>
    <row r="1011" spans="1:17" ht="14.25" customHeight="1">
      <c r="A1011" s="65" t="s">
        <v>5762</v>
      </c>
      <c r="B1011" s="58" t="s">
        <v>5763</v>
      </c>
      <c r="C1011" s="60" t="s">
        <v>5764</v>
      </c>
      <c r="D1011" s="3"/>
      <c r="E1011" s="3" t="str">
        <f>IFERROR(VLOOKUP(B972,[9]KV20!A:B,2,FALSE),"")</f>
        <v/>
      </c>
      <c r="F1011" s="3"/>
      <c r="G1011" s="66" t="str">
        <f>IFERROR(VLOOKUP(B972,[9]KDP!A:B,2,FALSE),"")</f>
        <v/>
      </c>
      <c r="H1011" s="3"/>
      <c r="I1011" s="3" t="str">
        <f>IFERROR(VLOOKUP(B972,[9]Climate!A:B,2,FALSE),"")</f>
        <v/>
      </c>
      <c r="J1011" s="3"/>
      <c r="K1011" s="3" t="str">
        <f>IFERROR(VLOOKUP(B972,[9]IMPL_AG!A:B,2,FALSE),"")</f>
        <v/>
      </c>
      <c r="L1011" s="3"/>
      <c r="M1011" s="3" t="str">
        <f>IFERROR(VLOOKUP(B972,[9]FIN_SYS!A:B,2,FALSE),"")</f>
        <v/>
      </c>
      <c r="N1011" s="3"/>
      <c r="O1011" s="3" t="str">
        <f>IFERROR(VLOOKUP(B972,[9]GOK_DONOR!A:B,2,FALSE),"")</f>
        <v/>
      </c>
      <c r="P1011" s="3"/>
      <c r="Q1011" s="3" t="str">
        <f>IFERROR(VLOOKUP(B972,[9]LCDF!A:B,2,FALSE),"")</f>
        <v/>
      </c>
    </row>
    <row r="1012" spans="1:17" ht="14.25" customHeight="1">
      <c r="A1012" s="65" t="s">
        <v>5765</v>
      </c>
      <c r="B1012" s="58" t="s">
        <v>5766</v>
      </c>
      <c r="C1012" s="60" t="s">
        <v>5767</v>
      </c>
      <c r="D1012" s="3"/>
      <c r="E1012" s="3" t="str">
        <f>IFERROR(VLOOKUP(B973,[9]KV20!A:B,2,FALSE),"")</f>
        <v/>
      </c>
      <c r="F1012" s="3"/>
      <c r="G1012" s="66" t="str">
        <f>IFERROR(VLOOKUP(B973,[9]KDP!A:B,2,FALSE),"")</f>
        <v/>
      </c>
      <c r="H1012" s="3"/>
      <c r="I1012" s="3" t="str">
        <f>IFERROR(VLOOKUP(B973,[9]Climate!A:B,2,FALSE),"")</f>
        <v/>
      </c>
      <c r="J1012" s="3"/>
      <c r="K1012" s="3" t="str">
        <f>IFERROR(VLOOKUP(B973,[9]IMPL_AG!A:B,2,FALSE),"")</f>
        <v/>
      </c>
      <c r="L1012" s="3"/>
      <c r="M1012" s="3" t="str">
        <f>IFERROR(VLOOKUP(B973,[9]FIN_SYS!A:B,2,FALSE),"")</f>
        <v/>
      </c>
      <c r="N1012" s="3"/>
      <c r="O1012" s="3" t="str">
        <f>IFERROR(VLOOKUP(B973,[9]GOK_DONOR!A:B,2,FALSE),"")</f>
        <v/>
      </c>
      <c r="P1012" s="3"/>
      <c r="Q1012" s="3" t="str">
        <f>IFERROR(VLOOKUP(B973,[9]LCDF!A:B,2,FALSE),"")</f>
        <v/>
      </c>
    </row>
    <row r="1013" spans="1:17" ht="14.25" customHeight="1">
      <c r="A1013" s="65" t="s">
        <v>5768</v>
      </c>
      <c r="B1013" s="58" t="s">
        <v>5769</v>
      </c>
      <c r="C1013" s="60" t="s">
        <v>5770</v>
      </c>
      <c r="D1013" s="3"/>
      <c r="E1013" s="3" t="str">
        <f>IFERROR(VLOOKUP(B974,[9]KV20!A:B,2,FALSE),"")</f>
        <v/>
      </c>
      <c r="F1013" s="3"/>
      <c r="G1013" s="66" t="str">
        <f>IFERROR(VLOOKUP(B974,[9]KDP!A:B,2,FALSE),"")</f>
        <v/>
      </c>
      <c r="H1013" s="3"/>
      <c r="I1013" s="3" t="str">
        <f>IFERROR(VLOOKUP(B974,[9]Climate!A:B,2,FALSE),"")</f>
        <v/>
      </c>
      <c r="J1013" s="3"/>
      <c r="K1013" s="3" t="str">
        <f>IFERROR(VLOOKUP(B974,[9]IMPL_AG!A:B,2,FALSE),"")</f>
        <v/>
      </c>
      <c r="L1013" s="3"/>
      <c r="M1013" s="3" t="str">
        <f>IFERROR(VLOOKUP(B974,[9]FIN_SYS!A:B,2,FALSE),"")</f>
        <v/>
      </c>
      <c r="N1013" s="3"/>
      <c r="O1013" s="3" t="str">
        <f>IFERROR(VLOOKUP(B974,[9]GOK_DONOR!A:B,2,FALSE),"")</f>
        <v/>
      </c>
      <c r="P1013" s="3"/>
      <c r="Q1013" s="3" t="str">
        <f>IFERROR(VLOOKUP(B974,[9]LCDF!A:B,2,FALSE),"")</f>
        <v/>
      </c>
    </row>
    <row r="1014" spans="1:17" ht="14.25" customHeight="1">
      <c r="A1014" s="65" t="s">
        <v>5771</v>
      </c>
      <c r="B1014" s="58" t="s">
        <v>5772</v>
      </c>
      <c r="C1014" s="60" t="s">
        <v>5773</v>
      </c>
      <c r="D1014" s="3"/>
      <c r="E1014" s="3" t="str">
        <f>IFERROR(VLOOKUP(B975,[9]KV20!A:B,2,FALSE),"")</f>
        <v/>
      </c>
      <c r="F1014" s="3"/>
      <c r="G1014" s="66" t="str">
        <f>IFERROR(VLOOKUP(B975,[9]KDP!A:B,2,FALSE),"")</f>
        <v/>
      </c>
      <c r="H1014" s="3"/>
      <c r="I1014" s="3" t="str">
        <f>IFERROR(VLOOKUP(B975,[9]Climate!A:B,2,FALSE),"")</f>
        <v/>
      </c>
      <c r="J1014" s="3"/>
      <c r="K1014" s="3" t="str">
        <f>IFERROR(VLOOKUP(B975,[9]IMPL_AG!A:B,2,FALSE),"")</f>
        <v/>
      </c>
      <c r="L1014" s="3"/>
      <c r="M1014" s="3" t="str">
        <f>IFERROR(VLOOKUP(B975,[9]FIN_SYS!A:B,2,FALSE),"")</f>
        <v/>
      </c>
      <c r="N1014" s="3"/>
      <c r="O1014" s="3" t="str">
        <f>IFERROR(VLOOKUP(B975,[9]GOK_DONOR!A:B,2,FALSE),"")</f>
        <v/>
      </c>
      <c r="P1014" s="3"/>
      <c r="Q1014" s="3" t="str">
        <f>IFERROR(VLOOKUP(B975,[9]LCDF!A:B,2,FALSE),"")</f>
        <v/>
      </c>
    </row>
    <row r="1015" spans="1:17" ht="14.25" customHeight="1">
      <c r="A1015" s="65" t="s">
        <v>5774</v>
      </c>
      <c r="B1015" s="58" t="s">
        <v>5775</v>
      </c>
      <c r="C1015" s="60" t="s">
        <v>5776</v>
      </c>
      <c r="D1015" s="3"/>
      <c r="E1015" s="3" t="str">
        <f>IFERROR(VLOOKUP(B976,[9]KV20!A:B,2,FALSE),"")</f>
        <v/>
      </c>
      <c r="F1015" s="3"/>
      <c r="G1015" s="66" t="str">
        <f>IFERROR(VLOOKUP(B976,[9]KDP!A:B,2,FALSE),"")</f>
        <v/>
      </c>
      <c r="H1015" s="3"/>
      <c r="I1015" s="3" t="str">
        <f>IFERROR(VLOOKUP(B976,[9]Climate!A:B,2,FALSE),"")</f>
        <v/>
      </c>
      <c r="J1015" s="3"/>
      <c r="K1015" s="3" t="str">
        <f>IFERROR(VLOOKUP(B976,[9]IMPL_AG!A:B,2,FALSE),"")</f>
        <v/>
      </c>
      <c r="L1015" s="3"/>
      <c r="M1015" s="3" t="str">
        <f>IFERROR(VLOOKUP(B976,[9]FIN_SYS!A:B,2,FALSE),"")</f>
        <v/>
      </c>
      <c r="N1015" s="3"/>
      <c r="O1015" s="3" t="str">
        <f>IFERROR(VLOOKUP(B976,[9]GOK_DONOR!A:B,2,FALSE),"")</f>
        <v/>
      </c>
      <c r="P1015" s="3"/>
      <c r="Q1015" s="3" t="str">
        <f>IFERROR(VLOOKUP(B976,[9]LCDF!A:B,2,FALSE),"")</f>
        <v/>
      </c>
    </row>
    <row r="1016" spans="1:17" ht="14.25" customHeight="1">
      <c r="A1016" s="65" t="s">
        <v>5777</v>
      </c>
      <c r="B1016" s="58" t="s">
        <v>5778</v>
      </c>
      <c r="C1016" s="60" t="s">
        <v>5779</v>
      </c>
      <c r="D1016" s="3"/>
      <c r="E1016" s="3" t="str">
        <f>IFERROR(VLOOKUP(B977,[9]KV20!A:B,2,FALSE),"")</f>
        <v/>
      </c>
      <c r="F1016" s="3"/>
      <c r="G1016" s="66" t="str">
        <f>IFERROR(VLOOKUP(B977,[9]KDP!A:B,2,FALSE),"")</f>
        <v/>
      </c>
      <c r="H1016" s="3"/>
      <c r="I1016" s="3" t="str">
        <f>IFERROR(VLOOKUP(B977,[9]Climate!A:B,2,FALSE),"")</f>
        <v/>
      </c>
      <c r="J1016" s="3"/>
      <c r="K1016" s="3" t="str">
        <f>IFERROR(VLOOKUP(B977,[9]IMPL_AG!A:B,2,FALSE),"")</f>
        <v/>
      </c>
      <c r="L1016" s="3"/>
      <c r="M1016" s="3" t="str">
        <f>IFERROR(VLOOKUP(B977,[9]FIN_SYS!A:B,2,FALSE),"")</f>
        <v/>
      </c>
      <c r="N1016" s="3"/>
      <c r="O1016" s="3" t="str">
        <f>IFERROR(VLOOKUP(B977,[9]GOK_DONOR!A:B,2,FALSE),"")</f>
        <v/>
      </c>
      <c r="P1016" s="3"/>
      <c r="Q1016" s="3" t="str">
        <f>IFERROR(VLOOKUP(B977,[9]LCDF!A:B,2,FALSE),"")</f>
        <v/>
      </c>
    </row>
    <row r="1017" spans="1:17" ht="14.25" customHeight="1">
      <c r="A1017" s="65" t="s">
        <v>5780</v>
      </c>
      <c r="B1017" s="58" t="s">
        <v>5781</v>
      </c>
      <c r="C1017" s="60" t="s">
        <v>5782</v>
      </c>
      <c r="D1017" s="3"/>
      <c r="E1017" s="3" t="str">
        <f>IFERROR(VLOOKUP(B978,[9]KV20!A:B,2,FALSE),"")</f>
        <v/>
      </c>
      <c r="F1017" s="3"/>
      <c r="G1017" s="66" t="str">
        <f>IFERROR(VLOOKUP(B978,[9]KDP!A:B,2,FALSE),"")</f>
        <v/>
      </c>
      <c r="H1017" s="3"/>
      <c r="I1017" s="3" t="str">
        <f>IFERROR(VLOOKUP(B978,[9]Climate!A:B,2,FALSE),"")</f>
        <v/>
      </c>
      <c r="J1017" s="3"/>
      <c r="K1017" s="3" t="str">
        <f>IFERROR(VLOOKUP(B978,[9]IMPL_AG!A:B,2,FALSE),"")</f>
        <v/>
      </c>
      <c r="L1017" s="3"/>
      <c r="M1017" s="3" t="str">
        <f>IFERROR(VLOOKUP(B978,[9]FIN_SYS!A:B,2,FALSE),"")</f>
        <v/>
      </c>
      <c r="N1017" s="3"/>
      <c r="O1017" s="3" t="str">
        <f>IFERROR(VLOOKUP(B978,[9]GOK_DONOR!A:B,2,FALSE),"")</f>
        <v/>
      </c>
      <c r="P1017" s="3"/>
      <c r="Q1017" s="3" t="str">
        <f>IFERROR(VLOOKUP(B978,[9]LCDF!A:B,2,FALSE),"")</f>
        <v/>
      </c>
    </row>
    <row r="1018" spans="1:17" ht="14.25" customHeight="1">
      <c r="A1018" s="65" t="s">
        <v>5783</v>
      </c>
      <c r="B1018" s="58" t="s">
        <v>5784</v>
      </c>
      <c r="C1018" s="60" t="s">
        <v>5785</v>
      </c>
      <c r="D1018" s="3"/>
      <c r="E1018" s="3" t="str">
        <f>IFERROR(VLOOKUP(B979,[9]KV20!A:B,2,FALSE),"")</f>
        <v/>
      </c>
      <c r="F1018" s="3"/>
      <c r="G1018" s="66" t="str">
        <f>IFERROR(VLOOKUP(B979,[9]KDP!A:B,2,FALSE),"")</f>
        <v/>
      </c>
      <c r="H1018" s="3"/>
      <c r="I1018" s="3" t="str">
        <f>IFERROR(VLOOKUP(B979,[9]Climate!A:B,2,FALSE),"")</f>
        <v/>
      </c>
      <c r="J1018" s="3"/>
      <c r="K1018" s="3" t="str">
        <f>IFERROR(VLOOKUP(B979,[9]IMPL_AG!A:B,2,FALSE),"")</f>
        <v/>
      </c>
      <c r="L1018" s="3"/>
      <c r="M1018" s="3" t="str">
        <f>IFERROR(VLOOKUP(B979,[9]FIN_SYS!A:B,2,FALSE),"")</f>
        <v/>
      </c>
      <c r="N1018" s="3"/>
      <c r="O1018" s="3" t="str">
        <f>IFERROR(VLOOKUP(B979,[9]GOK_DONOR!A:B,2,FALSE),"")</f>
        <v/>
      </c>
      <c r="P1018" s="3"/>
      <c r="Q1018" s="3" t="str">
        <f>IFERROR(VLOOKUP(B979,[9]LCDF!A:B,2,FALSE),"")</f>
        <v/>
      </c>
    </row>
    <row r="1019" spans="1:17" ht="14.25" customHeight="1">
      <c r="A1019" s="65" t="s">
        <v>5786</v>
      </c>
      <c r="B1019" s="58" t="s">
        <v>5787</v>
      </c>
      <c r="C1019" s="60" t="s">
        <v>5788</v>
      </c>
      <c r="D1019" s="3"/>
      <c r="E1019" s="3" t="str">
        <f>IFERROR(VLOOKUP(B980,[9]KV20!A:B,2,FALSE),"")</f>
        <v/>
      </c>
      <c r="F1019" s="3"/>
      <c r="G1019" s="66" t="str">
        <f>IFERROR(VLOOKUP(B980,[9]KDP!A:B,2,FALSE),"")</f>
        <v/>
      </c>
      <c r="H1019" s="3"/>
      <c r="I1019" s="3" t="str">
        <f>IFERROR(VLOOKUP(B980,[9]Climate!A:B,2,FALSE),"")</f>
        <v/>
      </c>
      <c r="J1019" s="3"/>
      <c r="K1019" s="3" t="str">
        <f>IFERROR(VLOOKUP(B980,[9]IMPL_AG!A:B,2,FALSE),"")</f>
        <v/>
      </c>
      <c r="L1019" s="3"/>
      <c r="M1019" s="3" t="str">
        <f>IFERROR(VLOOKUP(B980,[9]FIN_SYS!A:B,2,FALSE),"")</f>
        <v/>
      </c>
      <c r="N1019" s="3"/>
      <c r="O1019" s="3" t="str">
        <f>IFERROR(VLOOKUP(B980,[9]GOK_DONOR!A:B,2,FALSE),"")</f>
        <v/>
      </c>
      <c r="P1019" s="3"/>
      <c r="Q1019" s="3" t="str">
        <f>IFERROR(VLOOKUP(B980,[9]LCDF!A:B,2,FALSE),"")</f>
        <v/>
      </c>
    </row>
    <row r="1020" spans="1:17" ht="14.25" customHeight="1">
      <c r="A1020" s="65" t="s">
        <v>5789</v>
      </c>
      <c r="B1020" s="58" t="s">
        <v>5790</v>
      </c>
      <c r="C1020" s="60" t="s">
        <v>5791</v>
      </c>
      <c r="D1020" s="3"/>
      <c r="E1020" s="3" t="str">
        <f>IFERROR(VLOOKUP(B981,[9]KV20!A:B,2,FALSE),"")</f>
        <v/>
      </c>
      <c r="F1020" s="3"/>
      <c r="G1020" s="66" t="str">
        <f>IFERROR(VLOOKUP(B981,[9]KDP!A:B,2,FALSE),"")</f>
        <v/>
      </c>
      <c r="H1020" s="3"/>
      <c r="I1020" s="3" t="str">
        <f>IFERROR(VLOOKUP(B981,[9]Climate!A:B,2,FALSE),"")</f>
        <v/>
      </c>
      <c r="J1020" s="3"/>
      <c r="K1020" s="3" t="str">
        <f>IFERROR(VLOOKUP(B981,[9]IMPL_AG!A:B,2,FALSE),"")</f>
        <v/>
      </c>
      <c r="L1020" s="3"/>
      <c r="M1020" s="3" t="str">
        <f>IFERROR(VLOOKUP(B981,[9]FIN_SYS!A:B,2,FALSE),"")</f>
        <v/>
      </c>
      <c r="N1020" s="3"/>
      <c r="O1020" s="3" t="str">
        <f>IFERROR(VLOOKUP(B981,[9]GOK_DONOR!A:B,2,FALSE),"")</f>
        <v/>
      </c>
      <c r="P1020" s="3"/>
      <c r="Q1020" s="3" t="str">
        <f>IFERROR(VLOOKUP(B981,[9]LCDF!A:B,2,FALSE),"")</f>
        <v/>
      </c>
    </row>
    <row r="1021" spans="1:17" ht="14.25" customHeight="1">
      <c r="A1021" s="65" t="s">
        <v>5792</v>
      </c>
      <c r="B1021" s="58" t="s">
        <v>5793</v>
      </c>
      <c r="C1021" s="60" t="s">
        <v>5794</v>
      </c>
      <c r="D1021" s="3"/>
      <c r="E1021" s="3" t="str">
        <f>IFERROR(VLOOKUP(B982,[9]KV20!A:B,2,FALSE),"")</f>
        <v/>
      </c>
      <c r="F1021" s="3"/>
      <c r="G1021" s="66" t="str">
        <f>IFERROR(VLOOKUP(B982,[9]KDP!A:B,2,FALSE),"")</f>
        <v/>
      </c>
      <c r="H1021" s="3"/>
      <c r="I1021" s="3" t="str">
        <f>IFERROR(VLOOKUP(B982,[9]Climate!A:B,2,FALSE),"")</f>
        <v/>
      </c>
      <c r="J1021" s="3"/>
      <c r="K1021" s="3" t="str">
        <f>IFERROR(VLOOKUP(B982,[9]IMPL_AG!A:B,2,FALSE),"")</f>
        <v/>
      </c>
      <c r="L1021" s="3"/>
      <c r="M1021" s="3" t="str">
        <f>IFERROR(VLOOKUP(B982,[9]FIN_SYS!A:B,2,FALSE),"")</f>
        <v/>
      </c>
      <c r="N1021" s="3"/>
      <c r="O1021" s="3" t="str">
        <f>IFERROR(VLOOKUP(B982,[9]GOK_DONOR!A:B,2,FALSE),"")</f>
        <v/>
      </c>
      <c r="P1021" s="3"/>
      <c r="Q1021" s="3" t="str">
        <f>IFERROR(VLOOKUP(B982,[9]LCDF!A:B,2,FALSE),"")</f>
        <v/>
      </c>
    </row>
    <row r="1022" spans="1:17" ht="14.25" customHeight="1">
      <c r="A1022" s="65" t="s">
        <v>5795</v>
      </c>
      <c r="B1022" s="58" t="s">
        <v>5796</v>
      </c>
      <c r="C1022" s="60" t="s">
        <v>5797</v>
      </c>
      <c r="D1022" s="3"/>
      <c r="E1022" s="3" t="str">
        <f>IFERROR(VLOOKUP(B983,[9]KV20!A:B,2,FALSE),"")</f>
        <v/>
      </c>
      <c r="F1022" s="3"/>
      <c r="G1022" s="66" t="str">
        <f>IFERROR(VLOOKUP(B983,[9]KDP!A:B,2,FALSE),"")</f>
        <v/>
      </c>
      <c r="H1022" s="3"/>
      <c r="I1022" s="3" t="str">
        <f>IFERROR(VLOOKUP(B983,[9]Climate!A:B,2,FALSE),"")</f>
        <v/>
      </c>
      <c r="J1022" s="3"/>
      <c r="K1022" s="3" t="str">
        <f>IFERROR(VLOOKUP(B983,[9]IMPL_AG!A:B,2,FALSE),"")</f>
        <v/>
      </c>
      <c r="L1022" s="3"/>
      <c r="M1022" s="3" t="str">
        <f>IFERROR(VLOOKUP(B983,[9]FIN_SYS!A:B,2,FALSE),"")</f>
        <v/>
      </c>
      <c r="N1022" s="3"/>
      <c r="O1022" s="3" t="str">
        <f>IFERROR(VLOOKUP(B983,[9]GOK_DONOR!A:B,2,FALSE),"")</f>
        <v/>
      </c>
      <c r="P1022" s="3"/>
      <c r="Q1022" s="3" t="str">
        <f>IFERROR(VLOOKUP(B983,[9]LCDF!A:B,2,FALSE),"")</f>
        <v/>
      </c>
    </row>
    <row r="1023" spans="1:17" ht="14.25" customHeight="1">
      <c r="A1023" s="65" t="s">
        <v>5798</v>
      </c>
      <c r="B1023" s="58" t="s">
        <v>5799</v>
      </c>
      <c r="C1023" s="60" t="s">
        <v>5800</v>
      </c>
      <c r="D1023" s="3"/>
      <c r="E1023" s="3" t="str">
        <f>IFERROR(VLOOKUP(B984,[9]KV20!A:B,2,FALSE),"")</f>
        <v/>
      </c>
      <c r="F1023" s="3"/>
      <c r="G1023" s="66" t="str">
        <f>IFERROR(VLOOKUP(B984,[9]KDP!A:B,2,FALSE),"")</f>
        <v/>
      </c>
      <c r="H1023" s="3"/>
      <c r="I1023" s="3" t="str">
        <f>IFERROR(VLOOKUP(B984,[9]Climate!A:B,2,FALSE),"")</f>
        <v/>
      </c>
      <c r="J1023" s="3"/>
      <c r="K1023" s="3" t="str">
        <f>IFERROR(VLOOKUP(B984,[9]IMPL_AG!A:B,2,FALSE),"")</f>
        <v/>
      </c>
      <c r="L1023" s="3"/>
      <c r="M1023" s="3" t="str">
        <f>IFERROR(VLOOKUP(B984,[9]FIN_SYS!A:B,2,FALSE),"")</f>
        <v/>
      </c>
      <c r="N1023" s="3"/>
      <c r="O1023" s="3" t="str">
        <f>IFERROR(VLOOKUP(B984,[9]GOK_DONOR!A:B,2,FALSE),"")</f>
        <v/>
      </c>
      <c r="P1023" s="3"/>
      <c r="Q1023" s="3" t="str">
        <f>IFERROR(VLOOKUP(B984,[9]LCDF!A:B,2,FALSE),"")</f>
        <v/>
      </c>
    </row>
    <row r="1024" spans="1:17" ht="14.25" customHeight="1">
      <c r="A1024" s="65" t="s">
        <v>5801</v>
      </c>
      <c r="B1024" s="58" t="s">
        <v>5802</v>
      </c>
      <c r="C1024" s="60" t="s">
        <v>5803</v>
      </c>
      <c r="D1024" s="3"/>
      <c r="E1024" s="3" t="str">
        <f>IFERROR(VLOOKUP(B986,[9]KV20!A:B,2,FALSE),"")</f>
        <v/>
      </c>
      <c r="F1024" s="3"/>
      <c r="G1024" s="66" t="str">
        <f>IFERROR(VLOOKUP(B986,[9]KDP!A:B,2,FALSE),"")</f>
        <v/>
      </c>
      <c r="H1024" s="3"/>
      <c r="I1024" s="3" t="str">
        <f>IFERROR(VLOOKUP(B986,[9]Climate!A:B,2,FALSE),"")</f>
        <v/>
      </c>
      <c r="J1024" s="3"/>
      <c r="K1024" s="3" t="str">
        <f>IFERROR(VLOOKUP(B986,[9]IMPL_AG!A:B,2,FALSE),"")</f>
        <v/>
      </c>
      <c r="L1024" s="3"/>
      <c r="M1024" s="3" t="str">
        <f>IFERROR(VLOOKUP(B986,[9]FIN_SYS!A:B,2,FALSE),"")</f>
        <v/>
      </c>
      <c r="N1024" s="3"/>
      <c r="O1024" s="3" t="str">
        <f>IFERROR(VLOOKUP(B986,[9]GOK_DONOR!A:B,2,FALSE),"")</f>
        <v/>
      </c>
      <c r="P1024" s="3"/>
      <c r="Q1024" s="3" t="str">
        <f>IFERROR(VLOOKUP(B986,[9]LCDF!A:B,2,FALSE),"")</f>
        <v/>
      </c>
    </row>
    <row r="1025" spans="1:17" ht="14.25" customHeight="1">
      <c r="A1025" s="65" t="s">
        <v>5804</v>
      </c>
      <c r="B1025" s="58" t="s">
        <v>5805</v>
      </c>
      <c r="C1025" s="60" t="s">
        <v>5806</v>
      </c>
      <c r="D1025" s="3"/>
      <c r="E1025" s="3" t="str">
        <f>IFERROR(VLOOKUP(B987,[9]KV20!A:B,2,FALSE),"")</f>
        <v/>
      </c>
      <c r="F1025" s="3"/>
      <c r="G1025" s="66" t="str">
        <f>IFERROR(VLOOKUP(B987,[9]KDP!A:B,2,FALSE),"")</f>
        <v/>
      </c>
      <c r="H1025" s="3"/>
      <c r="I1025" s="3" t="str">
        <f>IFERROR(VLOOKUP(B987,[9]Climate!A:B,2,FALSE),"")</f>
        <v/>
      </c>
      <c r="J1025" s="3"/>
      <c r="K1025" s="3" t="str">
        <f>IFERROR(VLOOKUP(B987,[9]IMPL_AG!A:B,2,FALSE),"")</f>
        <v/>
      </c>
      <c r="L1025" s="3"/>
      <c r="M1025" s="3" t="str">
        <f>IFERROR(VLOOKUP(B987,[9]FIN_SYS!A:B,2,FALSE),"")</f>
        <v/>
      </c>
      <c r="N1025" s="3"/>
      <c r="O1025" s="3" t="str">
        <f>IFERROR(VLOOKUP(B987,[9]GOK_DONOR!A:B,2,FALSE),"")</f>
        <v/>
      </c>
      <c r="P1025" s="3"/>
      <c r="Q1025" s="3" t="str">
        <f>IFERROR(VLOOKUP(B987,[9]LCDF!A:B,2,FALSE),"")</f>
        <v/>
      </c>
    </row>
    <row r="1026" spans="1:17" ht="14.25" customHeight="1">
      <c r="A1026" s="65" t="s">
        <v>5807</v>
      </c>
      <c r="B1026" s="58" t="s">
        <v>5808</v>
      </c>
      <c r="C1026" s="60" t="s">
        <v>5809</v>
      </c>
      <c r="D1026" s="3"/>
      <c r="E1026" s="3" t="str">
        <f>IFERROR(VLOOKUP(B988,[9]KV20!A:B,2,FALSE),"")</f>
        <v/>
      </c>
      <c r="F1026" s="3"/>
      <c r="G1026" s="66" t="str">
        <f>IFERROR(VLOOKUP(B988,[9]KDP!A:B,2,FALSE),"")</f>
        <v/>
      </c>
      <c r="H1026" s="3"/>
      <c r="I1026" s="3" t="str">
        <f>IFERROR(VLOOKUP(B988,[9]Climate!A:B,2,FALSE),"")</f>
        <v/>
      </c>
      <c r="J1026" s="3"/>
      <c r="K1026" s="3" t="str">
        <f>IFERROR(VLOOKUP(B988,[9]IMPL_AG!A:B,2,FALSE),"")</f>
        <v/>
      </c>
      <c r="L1026" s="3"/>
      <c r="M1026" s="3" t="str">
        <f>IFERROR(VLOOKUP(B988,[9]FIN_SYS!A:B,2,FALSE),"")</f>
        <v/>
      </c>
      <c r="N1026" s="3"/>
      <c r="O1026" s="3" t="str">
        <f>IFERROR(VLOOKUP(B988,[9]GOK_DONOR!A:B,2,FALSE),"")</f>
        <v/>
      </c>
      <c r="P1026" s="3"/>
      <c r="Q1026" s="3" t="str">
        <f>IFERROR(VLOOKUP(B988,[9]LCDF!A:B,2,FALSE),"")</f>
        <v/>
      </c>
    </row>
    <row r="1027" spans="1:17" ht="14.25" customHeight="1">
      <c r="A1027" s="67" t="s">
        <v>5810</v>
      </c>
      <c r="B1027" s="100" t="s">
        <v>5811</v>
      </c>
      <c r="C1027" s="101" t="s">
        <v>5812</v>
      </c>
      <c r="D1027" s="3"/>
      <c r="E1027" s="3" t="str">
        <f>IFERROR(VLOOKUP(B991,[9]KV20!A:B,2,FALSE),"")</f>
        <v/>
      </c>
      <c r="F1027" s="3"/>
      <c r="G1027" s="66" t="str">
        <f>IFERROR(VLOOKUP(B991,[9]KDP!A:B,2,FALSE),"")</f>
        <v/>
      </c>
      <c r="H1027" s="3"/>
      <c r="I1027" s="3" t="str">
        <f>IFERROR(VLOOKUP(B991,[9]Climate!A:B,2,FALSE),"")</f>
        <v/>
      </c>
      <c r="J1027" s="3"/>
      <c r="K1027" s="3" t="str">
        <f>IFERROR(VLOOKUP(B991,[9]IMPL_AG!A:B,2,FALSE),"")</f>
        <v/>
      </c>
      <c r="L1027" s="3"/>
      <c r="M1027" s="3" t="str">
        <f>IFERROR(VLOOKUP(B991,[9]FIN_SYS!A:B,2,FALSE),"")</f>
        <v/>
      </c>
      <c r="N1027" s="3"/>
      <c r="O1027" s="3" t="str">
        <f>IFERROR(VLOOKUP(B991,[9]GOK_DONOR!A:B,2,FALSE),"")</f>
        <v/>
      </c>
      <c r="P1027" s="3"/>
      <c r="Q1027" s="3" t="str">
        <f>IFERROR(VLOOKUP(B991,[9]LCDF!A:B,2,FALSE),"")</f>
        <v/>
      </c>
    </row>
    <row r="1028" spans="1:17" ht="14.25" customHeight="1">
      <c r="A1028" s="65" t="s">
        <v>5813</v>
      </c>
      <c r="B1028" s="58" t="s">
        <v>5814</v>
      </c>
      <c r="C1028" s="60" t="s">
        <v>5815</v>
      </c>
      <c r="D1028" s="3"/>
      <c r="E1028" s="3" t="str">
        <f>IFERROR(VLOOKUP(B992,[9]KV20!A:B,2,FALSE),"")</f>
        <v/>
      </c>
      <c r="F1028" s="3"/>
      <c r="G1028" s="66" t="str">
        <f>IFERROR(VLOOKUP(B992,[9]KDP!A:B,2,FALSE),"")</f>
        <v/>
      </c>
      <c r="H1028" s="3"/>
      <c r="I1028" s="3" t="str">
        <f>IFERROR(VLOOKUP(B992,[9]Climate!A:B,2,FALSE),"")</f>
        <v/>
      </c>
      <c r="J1028" s="3"/>
      <c r="K1028" s="3" t="str">
        <f>IFERROR(VLOOKUP(B992,[9]IMPL_AG!A:B,2,FALSE),"")</f>
        <v/>
      </c>
      <c r="L1028" s="3"/>
      <c r="M1028" s="3" t="str">
        <f>IFERROR(VLOOKUP(B992,[9]FIN_SYS!A:B,2,FALSE),"")</f>
        <v/>
      </c>
      <c r="N1028" s="3"/>
      <c r="O1028" s="3" t="str">
        <f>IFERROR(VLOOKUP(B992,[9]GOK_DONOR!A:B,2,FALSE),"")</f>
        <v/>
      </c>
      <c r="P1028" s="3"/>
      <c r="Q1028" s="3" t="str">
        <f>IFERROR(VLOOKUP(B992,[9]LCDF!A:B,2,FALSE),"")</f>
        <v/>
      </c>
    </row>
    <row r="1029" spans="1:17" ht="14.25" customHeight="1">
      <c r="A1029" s="65" t="s">
        <v>5816</v>
      </c>
      <c r="B1029" s="58" t="s">
        <v>5817</v>
      </c>
      <c r="C1029" s="60" t="s">
        <v>5818</v>
      </c>
      <c r="D1029" s="3"/>
      <c r="E1029" s="3" t="str">
        <f>IFERROR(VLOOKUP(B993,[9]KV20!A:B,2,FALSE),"")</f>
        <v/>
      </c>
      <c r="F1029" s="3"/>
      <c r="G1029" s="66" t="str">
        <f>IFERROR(VLOOKUP(B993,[9]KDP!A:B,2,FALSE),"")</f>
        <v/>
      </c>
      <c r="H1029" s="3"/>
      <c r="I1029" s="3" t="str">
        <f>IFERROR(VLOOKUP(B993,[9]Climate!A:B,2,FALSE),"")</f>
        <v/>
      </c>
      <c r="J1029" s="3"/>
      <c r="K1029" s="3" t="str">
        <f>IFERROR(VLOOKUP(B993,[9]IMPL_AG!A:B,2,FALSE),"")</f>
        <v/>
      </c>
      <c r="L1029" s="3"/>
      <c r="M1029" s="3" t="str">
        <f>IFERROR(VLOOKUP(B993,[9]FIN_SYS!A:B,2,FALSE),"")</f>
        <v/>
      </c>
      <c r="N1029" s="3"/>
      <c r="O1029" s="3" t="str">
        <f>IFERROR(VLOOKUP(B993,[9]GOK_DONOR!A:B,2,FALSE),"")</f>
        <v/>
      </c>
      <c r="P1029" s="3"/>
      <c r="Q1029" s="3" t="str">
        <f>IFERROR(VLOOKUP(B993,[9]LCDF!A:B,2,FALSE),"")</f>
        <v/>
      </c>
    </row>
    <row r="1030" spans="1:17" ht="14.25" customHeight="1">
      <c r="A1030" s="65" t="s">
        <v>5819</v>
      </c>
      <c r="B1030" s="58" t="s">
        <v>5820</v>
      </c>
      <c r="C1030" s="60" t="s">
        <v>5821</v>
      </c>
      <c r="D1030" s="3"/>
      <c r="E1030" s="3" t="str">
        <f>IFERROR(VLOOKUP(B994,[9]KV20!A:B,2,FALSE),"")</f>
        <v/>
      </c>
      <c r="F1030" s="3"/>
      <c r="G1030" s="66" t="str">
        <f>IFERROR(VLOOKUP(B994,[9]KDP!A:B,2,FALSE),"")</f>
        <v/>
      </c>
      <c r="H1030" s="3"/>
      <c r="I1030" s="3" t="str">
        <f>IFERROR(VLOOKUP(B994,[9]Climate!A:B,2,FALSE),"")</f>
        <v/>
      </c>
      <c r="J1030" s="3"/>
      <c r="K1030" s="3" t="str">
        <f>IFERROR(VLOOKUP(B994,[9]IMPL_AG!A:B,2,FALSE),"")</f>
        <v/>
      </c>
      <c r="L1030" s="3"/>
      <c r="M1030" s="3" t="str">
        <f>IFERROR(VLOOKUP(B994,[9]FIN_SYS!A:B,2,FALSE),"")</f>
        <v/>
      </c>
      <c r="N1030" s="3"/>
      <c r="O1030" s="3" t="str">
        <f>IFERROR(VLOOKUP(B994,[9]GOK_DONOR!A:B,2,FALSE),"")</f>
        <v/>
      </c>
      <c r="P1030" s="3"/>
      <c r="Q1030" s="3" t="str">
        <f>IFERROR(VLOOKUP(B994,[9]LCDF!A:B,2,FALSE),"")</f>
        <v/>
      </c>
    </row>
    <row r="1031" spans="1:17" ht="14.25" customHeight="1">
      <c r="A1031" s="65" t="s">
        <v>5822</v>
      </c>
      <c r="B1031" s="58" t="s">
        <v>5823</v>
      </c>
      <c r="C1031" s="60" t="s">
        <v>5824</v>
      </c>
      <c r="D1031" s="3"/>
      <c r="E1031" s="3" t="str">
        <f>IFERROR(VLOOKUP(B995,[9]KV20!A:B,2,FALSE),"")</f>
        <v/>
      </c>
      <c r="F1031" s="3"/>
      <c r="G1031" s="66" t="str">
        <f>IFERROR(VLOOKUP(B995,[9]KDP!A:B,2,FALSE),"")</f>
        <v/>
      </c>
      <c r="H1031" s="3"/>
      <c r="I1031" s="3" t="str">
        <f>IFERROR(VLOOKUP(B995,[9]Climate!A:B,2,FALSE),"")</f>
        <v/>
      </c>
      <c r="J1031" s="3"/>
      <c r="K1031" s="3" t="str">
        <f>IFERROR(VLOOKUP(B995,[9]IMPL_AG!A:B,2,FALSE),"")</f>
        <v/>
      </c>
      <c r="L1031" s="3"/>
      <c r="M1031" s="3" t="str">
        <f>IFERROR(VLOOKUP(B995,[9]FIN_SYS!A:B,2,FALSE),"")</f>
        <v/>
      </c>
      <c r="N1031" s="3"/>
      <c r="O1031" s="3" t="str">
        <f>IFERROR(VLOOKUP(B995,[9]GOK_DONOR!A:B,2,FALSE),"")</f>
        <v/>
      </c>
      <c r="P1031" s="3"/>
      <c r="Q1031" s="3" t="str">
        <f>IFERROR(VLOOKUP(B995,[9]LCDF!A:B,2,FALSE),"")</f>
        <v/>
      </c>
    </row>
    <row r="1032" spans="1:17" ht="14.25" customHeight="1">
      <c r="A1032" s="65" t="s">
        <v>5825</v>
      </c>
      <c r="B1032" s="58" t="s">
        <v>5826</v>
      </c>
      <c r="C1032" s="60" t="s">
        <v>5827</v>
      </c>
      <c r="D1032" s="3"/>
      <c r="E1032" s="3" t="str">
        <f>IFERROR(VLOOKUP(B996,[9]KV20!A:B,2,FALSE),"")</f>
        <v/>
      </c>
      <c r="F1032" s="3"/>
      <c r="G1032" s="66" t="str">
        <f>IFERROR(VLOOKUP(B996,[9]KDP!A:B,2,FALSE),"")</f>
        <v/>
      </c>
      <c r="H1032" s="3"/>
      <c r="I1032" s="3" t="str">
        <f>IFERROR(VLOOKUP(B996,[9]Climate!A:B,2,FALSE),"")</f>
        <v/>
      </c>
      <c r="J1032" s="3"/>
      <c r="K1032" s="3" t="str">
        <f>IFERROR(VLOOKUP(B996,[9]IMPL_AG!A:B,2,FALSE),"")</f>
        <v/>
      </c>
      <c r="L1032" s="3"/>
      <c r="M1032" s="3" t="str">
        <f>IFERROR(VLOOKUP(B996,[9]FIN_SYS!A:B,2,FALSE),"")</f>
        <v/>
      </c>
      <c r="N1032" s="3"/>
      <c r="O1032" s="3" t="str">
        <f>IFERROR(VLOOKUP(B996,[9]GOK_DONOR!A:B,2,FALSE),"")</f>
        <v/>
      </c>
      <c r="P1032" s="3"/>
      <c r="Q1032" s="3" t="str">
        <f>IFERROR(VLOOKUP(B996,[9]LCDF!A:B,2,FALSE),"")</f>
        <v/>
      </c>
    </row>
    <row r="1033" spans="1:17" ht="14.25" customHeight="1">
      <c r="A1033" s="65" t="s">
        <v>5828</v>
      </c>
      <c r="B1033" s="58" t="s">
        <v>5829</v>
      </c>
      <c r="C1033" s="60" t="s">
        <v>5830</v>
      </c>
      <c r="D1033" s="3"/>
      <c r="E1033" s="3" t="str">
        <f>IFERROR(VLOOKUP(B997,[9]KV20!A:B,2,FALSE),"")</f>
        <v/>
      </c>
      <c r="F1033" s="3"/>
      <c r="G1033" s="66" t="str">
        <f>IFERROR(VLOOKUP(B997,[9]KDP!A:B,2,FALSE),"")</f>
        <v/>
      </c>
      <c r="H1033" s="3"/>
      <c r="I1033" s="3" t="str">
        <f>IFERROR(VLOOKUP(B997,[9]Climate!A:B,2,FALSE),"")</f>
        <v/>
      </c>
      <c r="J1033" s="3"/>
      <c r="K1033" s="3" t="str">
        <f>IFERROR(VLOOKUP(B997,[9]IMPL_AG!A:B,2,FALSE),"")</f>
        <v/>
      </c>
      <c r="L1033" s="3"/>
      <c r="M1033" s="3" t="str">
        <f>IFERROR(VLOOKUP(B997,[9]FIN_SYS!A:B,2,FALSE),"")</f>
        <v/>
      </c>
      <c r="N1033" s="3"/>
      <c r="O1033" s="3" t="str">
        <f>IFERROR(VLOOKUP(B997,[9]GOK_DONOR!A:B,2,FALSE),"")</f>
        <v/>
      </c>
      <c r="P1033" s="3"/>
      <c r="Q1033" s="3" t="str">
        <f>IFERROR(VLOOKUP(B997,[9]LCDF!A:B,2,FALSE),"")</f>
        <v/>
      </c>
    </row>
    <row r="1034" spans="1:17" ht="14.25" customHeight="1">
      <c r="A1034" s="65" t="s">
        <v>5831</v>
      </c>
      <c r="B1034" s="58" t="s">
        <v>5832</v>
      </c>
      <c r="C1034" s="60" t="s">
        <v>5833</v>
      </c>
      <c r="D1034" s="3"/>
      <c r="E1034" s="3" t="str">
        <f>IFERROR(VLOOKUP(B998,[9]KV20!A:B,2,FALSE),"")</f>
        <v/>
      </c>
      <c r="F1034" s="3"/>
      <c r="G1034" s="66" t="str">
        <f>IFERROR(VLOOKUP(B998,[9]KDP!A:B,2,FALSE),"")</f>
        <v/>
      </c>
      <c r="H1034" s="3"/>
      <c r="I1034" s="3" t="str">
        <f>IFERROR(VLOOKUP(B998,[9]Climate!A:B,2,FALSE),"")</f>
        <v/>
      </c>
      <c r="J1034" s="3"/>
      <c r="K1034" s="3" t="str">
        <f>IFERROR(VLOOKUP(B998,[9]IMPL_AG!A:B,2,FALSE),"")</f>
        <v/>
      </c>
      <c r="L1034" s="3"/>
      <c r="M1034" s="3" t="str">
        <f>IFERROR(VLOOKUP(B998,[9]FIN_SYS!A:B,2,FALSE),"")</f>
        <v/>
      </c>
      <c r="N1034" s="3"/>
      <c r="O1034" s="3" t="str">
        <f>IFERROR(VLOOKUP(B998,[9]GOK_DONOR!A:B,2,FALSE),"")</f>
        <v/>
      </c>
      <c r="P1034" s="3"/>
      <c r="Q1034" s="3" t="str">
        <f>IFERROR(VLOOKUP(B998,[9]LCDF!A:B,2,FALSE),"")</f>
        <v/>
      </c>
    </row>
    <row r="1035" spans="1:17" ht="14.25" customHeight="1">
      <c r="A1035" s="65" t="s">
        <v>5834</v>
      </c>
      <c r="B1035" s="58" t="s">
        <v>5835</v>
      </c>
      <c r="C1035" s="60" t="s">
        <v>5836</v>
      </c>
      <c r="D1035" s="3"/>
      <c r="E1035" s="3" t="str">
        <f>IFERROR(VLOOKUP(B999,[9]KV20!A:B,2,FALSE),"")</f>
        <v/>
      </c>
      <c r="F1035" s="3"/>
      <c r="G1035" s="66" t="str">
        <f>IFERROR(VLOOKUP(B999,[9]KDP!A:B,2,FALSE),"")</f>
        <v/>
      </c>
      <c r="H1035" s="3"/>
      <c r="I1035" s="3" t="str">
        <f>IFERROR(VLOOKUP(B999,[9]Climate!A:B,2,FALSE),"")</f>
        <v/>
      </c>
      <c r="J1035" s="3"/>
      <c r="K1035" s="3" t="str">
        <f>IFERROR(VLOOKUP(B999,[9]IMPL_AG!A:B,2,FALSE),"")</f>
        <v/>
      </c>
      <c r="L1035" s="3"/>
      <c r="M1035" s="3" t="str">
        <f>IFERROR(VLOOKUP(B999,[9]FIN_SYS!A:B,2,FALSE),"")</f>
        <v/>
      </c>
      <c r="N1035" s="3"/>
      <c r="O1035" s="3" t="str">
        <f>IFERROR(VLOOKUP(B999,[9]GOK_DONOR!A:B,2,FALSE),"")</f>
        <v/>
      </c>
      <c r="P1035" s="3"/>
      <c r="Q1035" s="3" t="str">
        <f>IFERROR(VLOOKUP(B999,[9]LCDF!A:B,2,FALSE),"")</f>
        <v/>
      </c>
    </row>
    <row r="1036" spans="1:17" ht="14.25" customHeight="1">
      <c r="A1036" s="65" t="s">
        <v>5837</v>
      </c>
      <c r="B1036" s="58" t="s">
        <v>5838</v>
      </c>
      <c r="C1036" s="60" t="s">
        <v>5839</v>
      </c>
      <c r="D1036" s="3"/>
      <c r="E1036" s="3" t="str">
        <f>IFERROR(VLOOKUP(B1000,[9]KV20!A:B,2,FALSE),"")</f>
        <v/>
      </c>
      <c r="F1036" s="3"/>
      <c r="G1036" s="66" t="str">
        <f>IFERROR(VLOOKUP(B1000,[9]KDP!A:B,2,FALSE),"")</f>
        <v/>
      </c>
      <c r="H1036" s="3"/>
      <c r="I1036" s="3" t="str">
        <f>IFERROR(VLOOKUP(B1000,[9]Climate!A:B,2,FALSE),"")</f>
        <v/>
      </c>
      <c r="J1036" s="3"/>
      <c r="K1036" s="3" t="str">
        <f>IFERROR(VLOOKUP(B1000,[9]IMPL_AG!A:B,2,FALSE),"")</f>
        <v/>
      </c>
      <c r="L1036" s="3"/>
      <c r="M1036" s="3" t="str">
        <f>IFERROR(VLOOKUP(B1000,[9]FIN_SYS!A:B,2,FALSE),"")</f>
        <v/>
      </c>
      <c r="N1036" s="3"/>
      <c r="O1036" s="3" t="str">
        <f>IFERROR(VLOOKUP(B1000,[9]GOK_DONOR!A:B,2,FALSE),"")</f>
        <v/>
      </c>
      <c r="P1036" s="3"/>
      <c r="Q1036" s="3" t="str">
        <f>IFERROR(VLOOKUP(B1000,[9]LCDF!A:B,2,FALSE),"")</f>
        <v/>
      </c>
    </row>
    <row r="1037" spans="1:17" ht="14.25" customHeight="1">
      <c r="A1037" s="65" t="s">
        <v>5840</v>
      </c>
      <c r="B1037" s="58" t="s">
        <v>5841</v>
      </c>
      <c r="C1037" s="60" t="s">
        <v>5842</v>
      </c>
      <c r="D1037" s="3"/>
      <c r="E1037" s="3" t="str">
        <f>IFERROR(VLOOKUP(B1001,[9]KV20!A:B,2,FALSE),"")</f>
        <v/>
      </c>
      <c r="F1037" s="3"/>
      <c r="G1037" s="66" t="str">
        <f>IFERROR(VLOOKUP(B1001,[9]KDP!A:B,2,FALSE),"")</f>
        <v/>
      </c>
      <c r="H1037" s="3"/>
      <c r="I1037" s="3" t="str">
        <f>IFERROR(VLOOKUP(B1001,[9]Climate!A:B,2,FALSE),"")</f>
        <v/>
      </c>
      <c r="J1037" s="3"/>
      <c r="K1037" s="3" t="str">
        <f>IFERROR(VLOOKUP(B1001,[9]IMPL_AG!A:B,2,FALSE),"")</f>
        <v/>
      </c>
      <c r="L1037" s="3"/>
      <c r="M1037" s="3" t="str">
        <f>IFERROR(VLOOKUP(B1001,[9]FIN_SYS!A:B,2,FALSE),"")</f>
        <v/>
      </c>
      <c r="N1037" s="3"/>
      <c r="O1037" s="3" t="str">
        <f>IFERROR(VLOOKUP(B1001,[9]GOK_DONOR!A:B,2,FALSE),"")</f>
        <v/>
      </c>
      <c r="P1037" s="3"/>
      <c r="Q1037" s="3" t="str">
        <f>IFERROR(VLOOKUP(B1001,[9]LCDF!A:B,2,FALSE),"")</f>
        <v/>
      </c>
    </row>
    <row r="1038" spans="1:17" ht="14.25" customHeight="1">
      <c r="A1038" s="65" t="s">
        <v>5843</v>
      </c>
      <c r="B1038" s="58" t="s">
        <v>5844</v>
      </c>
      <c r="C1038" s="60" t="s">
        <v>5845</v>
      </c>
      <c r="D1038" s="3"/>
      <c r="E1038" s="3" t="str">
        <f>IFERROR(VLOOKUP(B1002,[9]KV20!A:B,2,FALSE),"")</f>
        <v/>
      </c>
      <c r="F1038" s="3"/>
      <c r="G1038" s="66" t="str">
        <f>IFERROR(VLOOKUP(B1002,[9]KDP!A:B,2,FALSE),"")</f>
        <v/>
      </c>
      <c r="H1038" s="3"/>
      <c r="I1038" s="3" t="str">
        <f>IFERROR(VLOOKUP(B1002,[9]Climate!A:B,2,FALSE),"")</f>
        <v/>
      </c>
      <c r="J1038" s="3"/>
      <c r="K1038" s="3" t="str">
        <f>IFERROR(VLOOKUP(B1002,[9]IMPL_AG!A:B,2,FALSE),"")</f>
        <v/>
      </c>
      <c r="L1038" s="3"/>
      <c r="M1038" s="3" t="str">
        <f>IFERROR(VLOOKUP(B1002,[9]FIN_SYS!A:B,2,FALSE),"")</f>
        <v/>
      </c>
      <c r="N1038" s="3"/>
      <c r="O1038" s="3" t="str">
        <f>IFERROR(VLOOKUP(B1002,[9]GOK_DONOR!A:B,2,FALSE),"")</f>
        <v/>
      </c>
      <c r="P1038" s="3"/>
      <c r="Q1038" s="3" t="str">
        <f>IFERROR(VLOOKUP(B1002,[9]LCDF!A:B,2,FALSE),"")</f>
        <v/>
      </c>
    </row>
    <row r="1039" spans="1:17" ht="14.25" customHeight="1">
      <c r="A1039" s="65" t="s">
        <v>5846</v>
      </c>
      <c r="B1039" s="58" t="s">
        <v>5847</v>
      </c>
      <c r="C1039" s="60" t="s">
        <v>5848</v>
      </c>
      <c r="D1039" s="3"/>
      <c r="E1039" s="3" t="str">
        <f>IFERROR(VLOOKUP(B1003,[9]KV20!A:B,2,FALSE),"")</f>
        <v/>
      </c>
      <c r="F1039" s="3"/>
      <c r="G1039" s="66" t="str">
        <f>IFERROR(VLOOKUP(B1003,[9]KDP!A:B,2,FALSE),"")</f>
        <v/>
      </c>
      <c r="H1039" s="3"/>
      <c r="I1039" s="3" t="str">
        <f>IFERROR(VLOOKUP(B1003,[9]Climate!A:B,2,FALSE),"")</f>
        <v/>
      </c>
      <c r="J1039" s="3"/>
      <c r="K1039" s="3" t="str">
        <f>IFERROR(VLOOKUP(B1003,[9]IMPL_AG!A:B,2,FALSE),"")</f>
        <v/>
      </c>
      <c r="L1039" s="3"/>
      <c r="M1039" s="3" t="str">
        <f>IFERROR(VLOOKUP(B1003,[9]FIN_SYS!A:B,2,FALSE),"")</f>
        <v/>
      </c>
      <c r="N1039" s="3"/>
      <c r="O1039" s="3" t="str">
        <f>IFERROR(VLOOKUP(B1003,[9]GOK_DONOR!A:B,2,FALSE),"")</f>
        <v/>
      </c>
      <c r="P1039" s="3"/>
      <c r="Q1039" s="3" t="str">
        <f>IFERROR(VLOOKUP(B1003,[9]LCDF!A:B,2,FALSE),"")</f>
        <v/>
      </c>
    </row>
    <row r="1040" spans="1:17" ht="14.25" customHeight="1">
      <c r="A1040" s="65" t="s">
        <v>5849</v>
      </c>
      <c r="B1040" s="58" t="s">
        <v>5850</v>
      </c>
      <c r="C1040" s="60" t="s">
        <v>2027</v>
      </c>
      <c r="D1040" s="3"/>
      <c r="E1040" s="3" t="str">
        <f>IFERROR(VLOOKUP(B1004,[9]KV20!A:B,2,FALSE),"")</f>
        <v/>
      </c>
      <c r="F1040" s="3"/>
      <c r="G1040" s="66" t="str">
        <f>IFERROR(VLOOKUP(B1004,[9]KDP!A:B,2,FALSE),"")</f>
        <v/>
      </c>
      <c r="H1040" s="3"/>
      <c r="I1040" s="3" t="str">
        <f>IFERROR(VLOOKUP(B1004,[9]Climate!A:B,2,FALSE),"")</f>
        <v/>
      </c>
      <c r="J1040" s="3"/>
      <c r="K1040" s="3" t="str">
        <f>IFERROR(VLOOKUP(B1004,[9]IMPL_AG!A:B,2,FALSE),"")</f>
        <v/>
      </c>
      <c r="L1040" s="3"/>
      <c r="M1040" s="3" t="str">
        <f>IFERROR(VLOOKUP(B1004,[9]FIN_SYS!A:B,2,FALSE),"")</f>
        <v/>
      </c>
      <c r="N1040" s="3"/>
      <c r="O1040" s="3" t="str">
        <f>IFERROR(VLOOKUP(B1004,[9]GOK_DONOR!A:B,2,FALSE),"")</f>
        <v/>
      </c>
      <c r="P1040" s="3"/>
      <c r="Q1040" s="3" t="str">
        <f>IFERROR(VLOOKUP(B1004,[9]LCDF!A:B,2,FALSE),"")</f>
        <v/>
      </c>
    </row>
    <row r="1041" spans="1:17" ht="14.25" customHeight="1">
      <c r="A1041" s="65" t="s">
        <v>5851</v>
      </c>
      <c r="B1041" s="58" t="s">
        <v>5852</v>
      </c>
      <c r="C1041" s="60" t="s">
        <v>5853</v>
      </c>
      <c r="D1041" s="3"/>
      <c r="E1041" s="3" t="str">
        <f>IFERROR(VLOOKUP(B1005,[9]KV20!A:B,2,FALSE),"")</f>
        <v/>
      </c>
      <c r="F1041" s="3"/>
      <c r="G1041" s="66" t="str">
        <f>IFERROR(VLOOKUP(B1005,[9]KDP!A:B,2,FALSE),"")</f>
        <v/>
      </c>
      <c r="H1041" s="3"/>
      <c r="I1041" s="3" t="str">
        <f>IFERROR(VLOOKUP(B1005,[9]Climate!A:B,2,FALSE),"")</f>
        <v/>
      </c>
      <c r="J1041" s="3"/>
      <c r="K1041" s="3" t="str">
        <f>IFERROR(VLOOKUP(B1005,[9]IMPL_AG!A:B,2,FALSE),"")</f>
        <v/>
      </c>
      <c r="L1041" s="3"/>
      <c r="M1041" s="3" t="str">
        <f>IFERROR(VLOOKUP(B1005,[9]FIN_SYS!A:B,2,FALSE),"")</f>
        <v/>
      </c>
      <c r="N1041" s="3"/>
      <c r="O1041" s="3" t="str">
        <f>IFERROR(VLOOKUP(B1005,[9]GOK_DONOR!A:B,2,FALSE),"")</f>
        <v/>
      </c>
      <c r="P1041" s="3"/>
      <c r="Q1041" s="3" t="str">
        <f>IFERROR(VLOOKUP(B1005,[9]LCDF!A:B,2,FALSE),"")</f>
        <v/>
      </c>
    </row>
    <row r="1042" spans="1:17" ht="14.25" customHeight="1">
      <c r="A1042" s="65" t="s">
        <v>5854</v>
      </c>
      <c r="B1042" s="58" t="s">
        <v>5855</v>
      </c>
      <c r="C1042" s="60" t="s">
        <v>5856</v>
      </c>
      <c r="D1042" s="3"/>
      <c r="E1042" s="3" t="str">
        <f>IFERROR(VLOOKUP(B1006,[9]KV20!A:B,2,FALSE),"")</f>
        <v/>
      </c>
      <c r="F1042" s="3"/>
      <c r="G1042" s="66" t="str">
        <f>IFERROR(VLOOKUP(B1006,[9]KDP!A:B,2,FALSE),"")</f>
        <v/>
      </c>
      <c r="H1042" s="3"/>
      <c r="I1042" s="3" t="str">
        <f>IFERROR(VLOOKUP(B1006,[9]Climate!A:B,2,FALSE),"")</f>
        <v/>
      </c>
      <c r="J1042" s="3"/>
      <c r="K1042" s="3" t="str">
        <f>IFERROR(VLOOKUP(B1006,[9]IMPL_AG!A:B,2,FALSE),"")</f>
        <v/>
      </c>
      <c r="L1042" s="3"/>
      <c r="M1042" s="3" t="str">
        <f>IFERROR(VLOOKUP(B1006,[9]FIN_SYS!A:B,2,FALSE),"")</f>
        <v/>
      </c>
      <c r="N1042" s="3"/>
      <c r="O1042" s="3" t="str">
        <f>IFERROR(VLOOKUP(B1006,[9]GOK_DONOR!A:B,2,FALSE),"")</f>
        <v/>
      </c>
      <c r="P1042" s="3"/>
      <c r="Q1042" s="3" t="str">
        <f>IFERROR(VLOOKUP(B1006,[9]LCDF!A:B,2,FALSE),"")</f>
        <v/>
      </c>
    </row>
    <row r="1043" spans="1:17" ht="14.25" customHeight="1">
      <c r="A1043" s="65" t="s">
        <v>5857</v>
      </c>
      <c r="B1043" s="58" t="s">
        <v>5858</v>
      </c>
      <c r="C1043" s="60" t="s">
        <v>5859</v>
      </c>
      <c r="D1043" s="3"/>
      <c r="E1043" s="3" t="str">
        <f>IFERROR(VLOOKUP(B1007,[9]KV20!A:B,2,FALSE),"")</f>
        <v/>
      </c>
      <c r="F1043" s="3"/>
      <c r="G1043" s="66" t="str">
        <f>IFERROR(VLOOKUP(B1007,[9]KDP!A:B,2,FALSE),"")</f>
        <v/>
      </c>
      <c r="H1043" s="3"/>
      <c r="I1043" s="3" t="str">
        <f>IFERROR(VLOOKUP(B1007,[9]Climate!A:B,2,FALSE),"")</f>
        <v/>
      </c>
      <c r="J1043" s="3"/>
      <c r="K1043" s="3" t="str">
        <f>IFERROR(VLOOKUP(B1007,[9]IMPL_AG!A:B,2,FALSE),"")</f>
        <v/>
      </c>
      <c r="L1043" s="3"/>
      <c r="M1043" s="3" t="str">
        <f>IFERROR(VLOOKUP(B1007,[9]FIN_SYS!A:B,2,FALSE),"")</f>
        <v/>
      </c>
      <c r="N1043" s="3"/>
      <c r="O1043" s="3" t="str">
        <f>IFERROR(VLOOKUP(B1007,[9]GOK_DONOR!A:B,2,FALSE),"")</f>
        <v/>
      </c>
      <c r="P1043" s="3"/>
      <c r="Q1043" s="3" t="str">
        <f>IFERROR(VLOOKUP(B1007,[9]LCDF!A:B,2,FALSE),"")</f>
        <v/>
      </c>
    </row>
    <row r="1044" spans="1:17" ht="14.25" customHeight="1">
      <c r="A1044" s="65" t="s">
        <v>5860</v>
      </c>
      <c r="B1044" s="58" t="s">
        <v>5861</v>
      </c>
      <c r="C1044" s="60" t="s">
        <v>2654</v>
      </c>
      <c r="D1044" s="3"/>
      <c r="E1044" s="3" t="str">
        <f>IFERROR(VLOOKUP(B1008,[9]KV20!A:B,2,FALSE),"")</f>
        <v/>
      </c>
      <c r="F1044" s="3"/>
      <c r="G1044" s="66" t="str">
        <f>IFERROR(VLOOKUP(B1008,[9]KDP!A:B,2,FALSE),"")</f>
        <v/>
      </c>
      <c r="H1044" s="3"/>
      <c r="I1044" s="3" t="str">
        <f>IFERROR(VLOOKUP(B1008,[9]Climate!A:B,2,FALSE),"")</f>
        <v/>
      </c>
      <c r="J1044" s="3"/>
      <c r="K1044" s="3" t="str">
        <f>IFERROR(VLOOKUP(B1008,[9]IMPL_AG!A:B,2,FALSE),"")</f>
        <v/>
      </c>
      <c r="L1044" s="3"/>
      <c r="M1044" s="3" t="str">
        <f>IFERROR(VLOOKUP(B1008,[9]FIN_SYS!A:B,2,FALSE),"")</f>
        <v/>
      </c>
      <c r="N1044" s="3"/>
      <c r="O1044" s="3" t="str">
        <f>IFERROR(VLOOKUP(B1008,[9]GOK_DONOR!A:B,2,FALSE),"")</f>
        <v/>
      </c>
      <c r="P1044" s="3"/>
      <c r="Q1044" s="3" t="str">
        <f>IFERROR(VLOOKUP(B1008,[9]LCDF!A:B,2,FALSE),"")</f>
        <v/>
      </c>
    </row>
    <row r="1045" spans="1:17" ht="14.25" customHeight="1">
      <c r="A1045" s="65" t="s">
        <v>5862</v>
      </c>
      <c r="B1045" s="58" t="s">
        <v>5863</v>
      </c>
      <c r="C1045" s="60" t="s">
        <v>4404</v>
      </c>
      <c r="D1045" s="3"/>
      <c r="E1045" s="3" t="str">
        <f>IFERROR(VLOOKUP(B1009,[9]KV20!A:B,2,FALSE),"")</f>
        <v/>
      </c>
      <c r="F1045" s="3"/>
      <c r="G1045" s="66" t="str">
        <f>IFERROR(VLOOKUP(B1009,[9]KDP!A:B,2,FALSE),"")</f>
        <v/>
      </c>
      <c r="H1045" s="3"/>
      <c r="I1045" s="3" t="str">
        <f>IFERROR(VLOOKUP(B1009,[9]Climate!A:B,2,FALSE),"")</f>
        <v/>
      </c>
      <c r="J1045" s="3"/>
      <c r="K1045" s="3" t="str">
        <f>IFERROR(VLOOKUP(B1009,[9]IMPL_AG!A:B,2,FALSE),"")</f>
        <v/>
      </c>
      <c r="L1045" s="3"/>
      <c r="M1045" s="3" t="str">
        <f>IFERROR(VLOOKUP(B1009,[9]FIN_SYS!A:B,2,FALSE),"")</f>
        <v/>
      </c>
      <c r="N1045" s="3"/>
      <c r="O1045" s="3" t="str">
        <f>IFERROR(VLOOKUP(B1009,[9]GOK_DONOR!A:B,2,FALSE),"")</f>
        <v/>
      </c>
      <c r="P1045" s="3"/>
      <c r="Q1045" s="3" t="str">
        <f>IFERROR(VLOOKUP(B1009,[9]LCDF!A:B,2,FALSE),"")</f>
        <v/>
      </c>
    </row>
    <row r="1046" spans="1:17" ht="14.25" customHeight="1">
      <c r="A1046" s="65" t="s">
        <v>5864</v>
      </c>
      <c r="B1046" s="58" t="s">
        <v>5865</v>
      </c>
      <c r="C1046" s="60" t="s">
        <v>5866</v>
      </c>
      <c r="D1046" s="3"/>
      <c r="E1046" s="3" t="str">
        <f>IFERROR(VLOOKUP(B1010,[9]KV20!A:B,2,FALSE),"")</f>
        <v/>
      </c>
      <c r="F1046" s="3"/>
      <c r="G1046" s="66" t="str">
        <f>IFERROR(VLOOKUP(B1010,[9]KDP!A:B,2,FALSE),"")</f>
        <v/>
      </c>
      <c r="H1046" s="3"/>
      <c r="I1046" s="3" t="str">
        <f>IFERROR(VLOOKUP(B1010,[9]Climate!A:B,2,FALSE),"")</f>
        <v/>
      </c>
      <c r="J1046" s="3"/>
      <c r="K1046" s="3" t="str">
        <f>IFERROR(VLOOKUP(B1010,[9]IMPL_AG!A:B,2,FALSE),"")</f>
        <v/>
      </c>
      <c r="L1046" s="3"/>
      <c r="M1046" s="3" t="str">
        <f>IFERROR(VLOOKUP(B1010,[9]FIN_SYS!A:B,2,FALSE),"")</f>
        <v/>
      </c>
      <c r="N1046" s="3"/>
      <c r="O1046" s="3" t="str">
        <f>IFERROR(VLOOKUP(B1010,[9]GOK_DONOR!A:B,2,FALSE),"")</f>
        <v/>
      </c>
      <c r="P1046" s="3"/>
      <c r="Q1046" s="3" t="str">
        <f>IFERROR(VLOOKUP(B1010,[9]LCDF!A:B,2,FALSE),"")</f>
        <v/>
      </c>
    </row>
    <row r="1047" spans="1:17" ht="14.25" customHeight="1">
      <c r="A1047" s="65" t="s">
        <v>5867</v>
      </c>
      <c r="B1047" s="58" t="s">
        <v>5868</v>
      </c>
      <c r="C1047" s="60" t="s">
        <v>5869</v>
      </c>
      <c r="D1047" s="3"/>
      <c r="E1047" s="3" t="str">
        <f>IFERROR(VLOOKUP(B1011,[9]KV20!A:B,2,FALSE),"")</f>
        <v/>
      </c>
      <c r="F1047" s="3"/>
      <c r="G1047" s="66" t="str">
        <f>IFERROR(VLOOKUP(B1011,[9]KDP!A:B,2,FALSE),"")</f>
        <v/>
      </c>
      <c r="H1047" s="3"/>
      <c r="I1047" s="3" t="str">
        <f>IFERROR(VLOOKUP(B1011,[9]Climate!A:B,2,FALSE),"")</f>
        <v/>
      </c>
      <c r="J1047" s="3"/>
      <c r="K1047" s="3" t="str">
        <f>IFERROR(VLOOKUP(B1011,[9]IMPL_AG!A:B,2,FALSE),"")</f>
        <v/>
      </c>
      <c r="L1047" s="3"/>
      <c r="M1047" s="3" t="str">
        <f>IFERROR(VLOOKUP(B1011,[9]FIN_SYS!A:B,2,FALSE),"")</f>
        <v/>
      </c>
      <c r="N1047" s="3"/>
      <c r="O1047" s="3" t="str">
        <f>IFERROR(VLOOKUP(B1011,[9]GOK_DONOR!A:B,2,FALSE),"")</f>
        <v/>
      </c>
      <c r="P1047" s="3"/>
      <c r="Q1047" s="3" t="str">
        <f>IFERROR(VLOOKUP(B1011,[9]LCDF!A:B,2,FALSE),"")</f>
        <v/>
      </c>
    </row>
    <row r="1048" spans="1:17" ht="14.25" customHeight="1">
      <c r="A1048" s="65" t="s">
        <v>5870</v>
      </c>
      <c r="B1048" s="58" t="s">
        <v>5871</v>
      </c>
      <c r="C1048" s="60" t="s">
        <v>5872</v>
      </c>
      <c r="D1048" s="3"/>
      <c r="E1048" s="3" t="str">
        <f>IFERROR(VLOOKUP(B1012,[9]KV20!A:B,2,FALSE),"")</f>
        <v/>
      </c>
      <c r="F1048" s="3"/>
      <c r="G1048" s="66" t="str">
        <f>IFERROR(VLOOKUP(B1012,[9]KDP!A:B,2,FALSE),"")</f>
        <v/>
      </c>
      <c r="H1048" s="3"/>
      <c r="I1048" s="3" t="str">
        <f>IFERROR(VLOOKUP(B1012,[9]Climate!A:B,2,FALSE),"")</f>
        <v/>
      </c>
      <c r="J1048" s="3"/>
      <c r="K1048" s="3" t="str">
        <f>IFERROR(VLOOKUP(B1012,[9]IMPL_AG!A:B,2,FALSE),"")</f>
        <v/>
      </c>
      <c r="L1048" s="3"/>
      <c r="M1048" s="3" t="str">
        <f>IFERROR(VLOOKUP(B1012,[9]FIN_SYS!A:B,2,FALSE),"")</f>
        <v/>
      </c>
      <c r="N1048" s="3"/>
      <c r="O1048" s="3" t="str">
        <f>IFERROR(VLOOKUP(B1012,[9]GOK_DONOR!A:B,2,FALSE),"")</f>
        <v/>
      </c>
      <c r="P1048" s="3"/>
      <c r="Q1048" s="3" t="str">
        <f>IFERROR(VLOOKUP(B1012,[9]LCDF!A:B,2,FALSE),"")</f>
        <v/>
      </c>
    </row>
    <row r="1049" spans="1:17" ht="14.25" customHeight="1">
      <c r="A1049" s="65" t="s">
        <v>5873</v>
      </c>
      <c r="B1049" s="58" t="s">
        <v>5874</v>
      </c>
      <c r="C1049" s="60" t="s">
        <v>5600</v>
      </c>
      <c r="D1049" s="3"/>
      <c r="E1049" s="3" t="str">
        <f>IFERROR(VLOOKUP(B1013,[9]KV20!A:B,2,FALSE),"")</f>
        <v/>
      </c>
      <c r="F1049" s="3"/>
      <c r="G1049" s="66" t="str">
        <f>IFERROR(VLOOKUP(B1013,[9]KDP!A:B,2,FALSE),"")</f>
        <v/>
      </c>
      <c r="H1049" s="3"/>
      <c r="I1049" s="3" t="str">
        <f>IFERROR(VLOOKUP(B1013,[9]Climate!A:B,2,FALSE),"")</f>
        <v/>
      </c>
      <c r="J1049" s="3"/>
      <c r="K1049" s="3" t="str">
        <f>IFERROR(VLOOKUP(B1013,[9]IMPL_AG!A:B,2,FALSE),"")</f>
        <v/>
      </c>
      <c r="L1049" s="3"/>
      <c r="M1049" s="3" t="str">
        <f>IFERROR(VLOOKUP(B1013,[9]FIN_SYS!A:B,2,FALSE),"")</f>
        <v/>
      </c>
      <c r="N1049" s="3"/>
      <c r="O1049" s="3" t="str">
        <f>IFERROR(VLOOKUP(B1013,[9]GOK_DONOR!A:B,2,FALSE),"")</f>
        <v/>
      </c>
      <c r="P1049" s="3"/>
      <c r="Q1049" s="3" t="str">
        <f>IFERROR(VLOOKUP(B1013,[9]LCDF!A:B,2,FALSE),"")</f>
        <v/>
      </c>
    </row>
    <row r="1050" spans="1:17" ht="14.25" customHeight="1">
      <c r="A1050" s="65" t="s">
        <v>5875</v>
      </c>
      <c r="B1050" s="58" t="s">
        <v>5876</v>
      </c>
      <c r="C1050" s="60" t="s">
        <v>5877</v>
      </c>
      <c r="D1050" s="3"/>
      <c r="E1050" s="3" t="str">
        <f>IFERROR(VLOOKUP(B1014,[9]KV20!A:B,2,FALSE),"")</f>
        <v/>
      </c>
      <c r="F1050" s="3"/>
      <c r="G1050" s="66" t="str">
        <f>IFERROR(VLOOKUP(B1014,[9]KDP!A:B,2,FALSE),"")</f>
        <v/>
      </c>
      <c r="H1050" s="3"/>
      <c r="I1050" s="3" t="str">
        <f>IFERROR(VLOOKUP(B1014,[9]Climate!A:B,2,FALSE),"")</f>
        <v/>
      </c>
      <c r="J1050" s="3"/>
      <c r="K1050" s="3" t="str">
        <f>IFERROR(VLOOKUP(B1014,[9]IMPL_AG!A:B,2,FALSE),"")</f>
        <v/>
      </c>
      <c r="L1050" s="3"/>
      <c r="M1050" s="3" t="str">
        <f>IFERROR(VLOOKUP(B1014,[9]FIN_SYS!A:B,2,FALSE),"")</f>
        <v/>
      </c>
      <c r="N1050" s="3"/>
      <c r="O1050" s="3" t="str">
        <f>IFERROR(VLOOKUP(B1014,[9]GOK_DONOR!A:B,2,FALSE),"")</f>
        <v/>
      </c>
      <c r="P1050" s="3"/>
      <c r="Q1050" s="3" t="str">
        <f>IFERROR(VLOOKUP(B1014,[9]LCDF!A:B,2,FALSE),"")</f>
        <v/>
      </c>
    </row>
    <row r="1051" spans="1:17" ht="14.25" customHeight="1">
      <c r="A1051" s="65" t="s">
        <v>5878</v>
      </c>
      <c r="B1051" s="58" t="s">
        <v>5879</v>
      </c>
      <c r="C1051" s="60" t="s">
        <v>5880</v>
      </c>
      <c r="D1051" s="3"/>
      <c r="E1051" s="3" t="str">
        <f>IFERROR(VLOOKUP(B1015,[9]KV20!A:B,2,FALSE),"")</f>
        <v/>
      </c>
      <c r="F1051" s="3"/>
      <c r="G1051" s="66" t="str">
        <f>IFERROR(VLOOKUP(B1015,[9]KDP!A:B,2,FALSE),"")</f>
        <v/>
      </c>
      <c r="H1051" s="3"/>
      <c r="I1051" s="3" t="str">
        <f>IFERROR(VLOOKUP(B1015,[9]Climate!A:B,2,FALSE),"")</f>
        <v/>
      </c>
      <c r="J1051" s="3"/>
      <c r="K1051" s="3" t="str">
        <f>IFERROR(VLOOKUP(B1015,[9]IMPL_AG!A:B,2,FALSE),"")</f>
        <v/>
      </c>
      <c r="L1051" s="3"/>
      <c r="M1051" s="3" t="str">
        <f>IFERROR(VLOOKUP(B1015,[9]FIN_SYS!A:B,2,FALSE),"")</f>
        <v/>
      </c>
      <c r="N1051" s="3"/>
      <c r="O1051" s="3" t="str">
        <f>IFERROR(VLOOKUP(B1015,[9]GOK_DONOR!A:B,2,FALSE),"")</f>
        <v/>
      </c>
      <c r="P1051" s="3"/>
      <c r="Q1051" s="3" t="str">
        <f>IFERROR(VLOOKUP(B1015,[9]LCDF!A:B,2,FALSE),"")</f>
        <v/>
      </c>
    </row>
    <row r="1052" spans="1:17" ht="14.25" customHeight="1">
      <c r="A1052" s="65" t="s">
        <v>5881</v>
      </c>
      <c r="B1052" s="58" t="s">
        <v>5882</v>
      </c>
      <c r="C1052" s="60" t="s">
        <v>5883</v>
      </c>
      <c r="D1052" s="3"/>
      <c r="E1052" s="3" t="str">
        <f>IFERROR(VLOOKUP(B1017,[9]KV20!A:B,2,FALSE),"")</f>
        <v/>
      </c>
      <c r="F1052" s="3"/>
      <c r="G1052" s="66" t="str">
        <f>IFERROR(VLOOKUP(B1017,[9]KDP!A:B,2,FALSE),"")</f>
        <v/>
      </c>
      <c r="H1052" s="3"/>
      <c r="I1052" s="3" t="str">
        <f>IFERROR(VLOOKUP(B1017,[9]Climate!A:B,2,FALSE),"")</f>
        <v/>
      </c>
      <c r="J1052" s="3"/>
      <c r="K1052" s="3" t="str">
        <f>IFERROR(VLOOKUP(B1017,[9]IMPL_AG!A:B,2,FALSE),"")</f>
        <v/>
      </c>
      <c r="L1052" s="3"/>
      <c r="M1052" s="3" t="str">
        <f>IFERROR(VLOOKUP(B1017,[9]FIN_SYS!A:B,2,FALSE),"")</f>
        <v/>
      </c>
      <c r="N1052" s="3"/>
      <c r="O1052" s="3" t="str">
        <f>IFERROR(VLOOKUP(B1017,[9]GOK_DONOR!A:B,2,FALSE),"")</f>
        <v/>
      </c>
      <c r="P1052" s="3"/>
      <c r="Q1052" s="3" t="str">
        <f>IFERROR(VLOOKUP(B1017,[9]LCDF!A:B,2,FALSE),"")</f>
        <v/>
      </c>
    </row>
    <row r="1053" spans="1:17" ht="14.25" customHeight="1">
      <c r="A1053" s="65" t="s">
        <v>5884</v>
      </c>
      <c r="B1053" s="58" t="s">
        <v>5885</v>
      </c>
      <c r="C1053" s="60" t="s">
        <v>5886</v>
      </c>
      <c r="D1053" s="3"/>
      <c r="E1053" s="3" t="str">
        <f>IFERROR(VLOOKUP(B1018,[9]KV20!A:B,2,FALSE),"")</f>
        <v/>
      </c>
      <c r="F1053" s="3"/>
      <c r="G1053" s="66" t="str">
        <f>IFERROR(VLOOKUP(B1018,[9]KDP!A:B,2,FALSE),"")</f>
        <v/>
      </c>
      <c r="H1053" s="3"/>
      <c r="I1053" s="3" t="str">
        <f>IFERROR(VLOOKUP(B1018,[9]Climate!A:B,2,FALSE),"")</f>
        <v/>
      </c>
      <c r="J1053" s="3"/>
      <c r="K1053" s="3" t="str">
        <f>IFERROR(VLOOKUP(B1018,[9]IMPL_AG!A:B,2,FALSE),"")</f>
        <v/>
      </c>
      <c r="L1053" s="3"/>
      <c r="M1053" s="3" t="str">
        <f>IFERROR(VLOOKUP(B1018,[9]FIN_SYS!A:B,2,FALSE),"")</f>
        <v/>
      </c>
      <c r="N1053" s="3"/>
      <c r="O1053" s="3" t="str">
        <f>IFERROR(VLOOKUP(B1018,[9]GOK_DONOR!A:B,2,FALSE),"")</f>
        <v/>
      </c>
      <c r="P1053" s="3"/>
      <c r="Q1053" s="3" t="str">
        <f>IFERROR(VLOOKUP(B1018,[9]LCDF!A:B,2,FALSE),"")</f>
        <v/>
      </c>
    </row>
    <row r="1054" spans="1:17" ht="14.25" customHeight="1">
      <c r="A1054" s="65" t="s">
        <v>5887</v>
      </c>
      <c r="B1054" s="58" t="s">
        <v>5888</v>
      </c>
      <c r="C1054" s="60" t="s">
        <v>5889</v>
      </c>
      <c r="D1054" s="3"/>
      <c r="E1054" s="3" t="str">
        <f>IFERROR(VLOOKUP(B1019,[9]KV20!A:B,2,FALSE),"")</f>
        <v/>
      </c>
      <c r="F1054" s="3"/>
      <c r="G1054" s="66" t="str">
        <f>IFERROR(VLOOKUP(B1019,[9]KDP!A:B,2,FALSE),"")</f>
        <v/>
      </c>
      <c r="H1054" s="3"/>
      <c r="I1054" s="3" t="str">
        <f>IFERROR(VLOOKUP(B1019,[9]Climate!A:B,2,FALSE),"")</f>
        <v/>
      </c>
      <c r="J1054" s="3"/>
      <c r="K1054" s="3" t="str">
        <f>IFERROR(VLOOKUP(B1019,[9]IMPL_AG!A:B,2,FALSE),"")</f>
        <v/>
      </c>
      <c r="L1054" s="3"/>
      <c r="M1054" s="3" t="str">
        <f>IFERROR(VLOOKUP(B1019,[9]FIN_SYS!A:B,2,FALSE),"")</f>
        <v/>
      </c>
      <c r="N1054" s="3"/>
      <c r="O1054" s="3" t="str">
        <f>IFERROR(VLOOKUP(B1019,[9]GOK_DONOR!A:B,2,FALSE),"")</f>
        <v/>
      </c>
      <c r="P1054" s="3"/>
      <c r="Q1054" s="3" t="str">
        <f>IFERROR(VLOOKUP(B1019,[9]LCDF!A:B,2,FALSE),"")</f>
        <v/>
      </c>
    </row>
    <row r="1055" spans="1:17" ht="14.25" customHeight="1">
      <c r="A1055" s="65" t="s">
        <v>5890</v>
      </c>
      <c r="B1055" s="58" t="s">
        <v>5891</v>
      </c>
      <c r="C1055" s="60" t="s">
        <v>5892</v>
      </c>
      <c r="D1055" s="3"/>
      <c r="E1055" s="3" t="str">
        <f>IFERROR(VLOOKUP(B1020,[9]KV20!A:B,2,FALSE),"")</f>
        <v/>
      </c>
      <c r="F1055" s="3"/>
      <c r="G1055" s="66" t="str">
        <f>IFERROR(VLOOKUP(B1020,[9]KDP!A:B,2,FALSE),"")</f>
        <v/>
      </c>
      <c r="H1055" s="3"/>
      <c r="I1055" s="3" t="str">
        <f>IFERROR(VLOOKUP(B1020,[9]Climate!A:B,2,FALSE),"")</f>
        <v/>
      </c>
      <c r="J1055" s="3"/>
      <c r="K1055" s="3" t="str">
        <f>IFERROR(VLOOKUP(B1020,[9]IMPL_AG!A:B,2,FALSE),"")</f>
        <v/>
      </c>
      <c r="L1055" s="3"/>
      <c r="M1055" s="3" t="str">
        <f>IFERROR(VLOOKUP(B1020,[9]FIN_SYS!A:B,2,FALSE),"")</f>
        <v/>
      </c>
      <c r="N1055" s="3"/>
      <c r="O1055" s="3" t="str">
        <f>IFERROR(VLOOKUP(B1020,[9]GOK_DONOR!A:B,2,FALSE),"")</f>
        <v/>
      </c>
      <c r="P1055" s="3"/>
      <c r="Q1055" s="3" t="str">
        <f>IFERROR(VLOOKUP(B1020,[9]LCDF!A:B,2,FALSE),"")</f>
        <v/>
      </c>
    </row>
    <row r="1056" spans="1:17" ht="14.25" customHeight="1">
      <c r="A1056" s="65" t="s">
        <v>5893</v>
      </c>
      <c r="B1056" s="58" t="s">
        <v>5894</v>
      </c>
      <c r="C1056" s="60" t="s">
        <v>5895</v>
      </c>
      <c r="D1056" s="3"/>
      <c r="E1056" s="3" t="str">
        <f>IFERROR(VLOOKUP(B1021,[9]KV20!A:B,2,FALSE),"")</f>
        <v/>
      </c>
      <c r="F1056" s="3"/>
      <c r="G1056" s="66" t="str">
        <f>IFERROR(VLOOKUP(B1021,[9]KDP!A:B,2,FALSE),"")</f>
        <v/>
      </c>
      <c r="H1056" s="3"/>
      <c r="I1056" s="3" t="str">
        <f>IFERROR(VLOOKUP(B1021,[9]Climate!A:B,2,FALSE),"")</f>
        <v/>
      </c>
      <c r="J1056" s="3"/>
      <c r="K1056" s="3" t="str">
        <f>IFERROR(VLOOKUP(B1021,[9]IMPL_AG!A:B,2,FALSE),"")</f>
        <v/>
      </c>
      <c r="L1056" s="3"/>
      <c r="M1056" s="3" t="str">
        <f>IFERROR(VLOOKUP(B1021,[9]FIN_SYS!A:B,2,FALSE),"")</f>
        <v/>
      </c>
      <c r="N1056" s="3"/>
      <c r="O1056" s="3" t="str">
        <f>IFERROR(VLOOKUP(B1021,[9]GOK_DONOR!A:B,2,FALSE),"")</f>
        <v/>
      </c>
      <c r="P1056" s="3"/>
      <c r="Q1056" s="3" t="str">
        <f>IFERROR(VLOOKUP(B1021,[9]LCDF!A:B,2,FALSE),"")</f>
        <v/>
      </c>
    </row>
    <row r="1057" spans="1:17" ht="14.25" customHeight="1">
      <c r="A1057" s="65" t="s">
        <v>5896</v>
      </c>
      <c r="B1057" s="58" t="s">
        <v>5897</v>
      </c>
      <c r="C1057" s="60" t="s">
        <v>5898</v>
      </c>
      <c r="D1057" s="3"/>
      <c r="E1057" s="3" t="str">
        <f>IFERROR(VLOOKUP(B1022,[9]KV20!A:B,2,FALSE),"")</f>
        <v/>
      </c>
      <c r="F1057" s="3"/>
      <c r="G1057" s="66" t="str">
        <f>IFERROR(VLOOKUP(B1022,[9]KDP!A:B,2,FALSE),"")</f>
        <v/>
      </c>
      <c r="H1057" s="3"/>
      <c r="I1057" s="3" t="str">
        <f>IFERROR(VLOOKUP(B1022,[9]Climate!A:B,2,FALSE),"")</f>
        <v/>
      </c>
      <c r="J1057" s="3"/>
      <c r="K1057" s="3" t="str">
        <f>IFERROR(VLOOKUP(B1022,[9]IMPL_AG!A:B,2,FALSE),"")</f>
        <v/>
      </c>
      <c r="L1057" s="3"/>
      <c r="M1057" s="3" t="str">
        <f>IFERROR(VLOOKUP(B1022,[9]FIN_SYS!A:B,2,FALSE),"")</f>
        <v/>
      </c>
      <c r="N1057" s="3"/>
      <c r="O1057" s="3" t="str">
        <f>IFERROR(VLOOKUP(B1022,[9]GOK_DONOR!A:B,2,FALSE),"")</f>
        <v/>
      </c>
      <c r="P1057" s="3"/>
      <c r="Q1057" s="3" t="str">
        <f>IFERROR(VLOOKUP(B1022,[9]LCDF!A:B,2,FALSE),"")</f>
        <v/>
      </c>
    </row>
    <row r="1058" spans="1:17" ht="14.25" customHeight="1">
      <c r="A1058" s="65" t="s">
        <v>5899</v>
      </c>
      <c r="B1058" s="58" t="s">
        <v>5900</v>
      </c>
      <c r="C1058" s="60" t="s">
        <v>5901</v>
      </c>
      <c r="D1058" s="3"/>
      <c r="E1058" s="3" t="str">
        <f>IFERROR(VLOOKUP(B1023,[9]KV20!A:B,2,FALSE),"")</f>
        <v/>
      </c>
      <c r="F1058" s="3"/>
      <c r="G1058" s="66" t="str">
        <f>IFERROR(VLOOKUP(B1023,[9]KDP!A:B,2,FALSE),"")</f>
        <v/>
      </c>
      <c r="H1058" s="3"/>
      <c r="I1058" s="3" t="str">
        <f>IFERROR(VLOOKUP(B1023,[9]Climate!A:B,2,FALSE),"")</f>
        <v/>
      </c>
      <c r="J1058" s="3"/>
      <c r="K1058" s="3" t="str">
        <f>IFERROR(VLOOKUP(B1023,[9]IMPL_AG!A:B,2,FALSE),"")</f>
        <v/>
      </c>
      <c r="L1058" s="3"/>
      <c r="M1058" s="3" t="str">
        <f>IFERROR(VLOOKUP(B1023,[9]FIN_SYS!A:B,2,FALSE),"")</f>
        <v/>
      </c>
      <c r="N1058" s="3"/>
      <c r="O1058" s="3" t="str">
        <f>IFERROR(VLOOKUP(B1023,[9]GOK_DONOR!A:B,2,FALSE),"")</f>
        <v/>
      </c>
      <c r="P1058" s="3"/>
      <c r="Q1058" s="3" t="str">
        <f>IFERROR(VLOOKUP(B1023,[9]LCDF!A:B,2,FALSE),"")</f>
        <v/>
      </c>
    </row>
    <row r="1059" spans="1:17" ht="14.25" customHeight="1">
      <c r="A1059" s="65" t="s">
        <v>5902</v>
      </c>
      <c r="B1059" s="58" t="s">
        <v>5903</v>
      </c>
      <c r="C1059" s="60" t="s">
        <v>5904</v>
      </c>
      <c r="D1059" s="3"/>
      <c r="E1059" s="3" t="str">
        <f>IFERROR(VLOOKUP(B1024,[9]KV20!A:B,2,FALSE),"")</f>
        <v/>
      </c>
      <c r="F1059" s="3"/>
      <c r="G1059" s="66" t="str">
        <f>IFERROR(VLOOKUP(B1024,[9]KDP!A:B,2,FALSE),"")</f>
        <v/>
      </c>
      <c r="H1059" s="3"/>
      <c r="I1059" s="3" t="str">
        <f>IFERROR(VLOOKUP(B1024,[9]Climate!A:B,2,FALSE),"")</f>
        <v/>
      </c>
      <c r="J1059" s="3"/>
      <c r="K1059" s="3" t="str">
        <f>IFERROR(VLOOKUP(B1024,[9]IMPL_AG!A:B,2,FALSE),"")</f>
        <v/>
      </c>
      <c r="L1059" s="3"/>
      <c r="M1059" s="3" t="str">
        <f>IFERROR(VLOOKUP(B1024,[9]FIN_SYS!A:B,2,FALSE),"")</f>
        <v/>
      </c>
      <c r="N1059" s="3"/>
      <c r="O1059" s="3" t="str">
        <f>IFERROR(VLOOKUP(B1024,[9]GOK_DONOR!A:B,2,FALSE),"")</f>
        <v/>
      </c>
      <c r="P1059" s="3"/>
      <c r="Q1059" s="3" t="str">
        <f>IFERROR(VLOOKUP(B1024,[9]LCDF!A:B,2,FALSE),"")</f>
        <v/>
      </c>
    </row>
    <row r="1060" spans="1:17" ht="14.25" customHeight="1">
      <c r="A1060" s="65" t="s">
        <v>5905</v>
      </c>
      <c r="B1060" s="58" t="s">
        <v>5906</v>
      </c>
      <c r="C1060" s="60" t="s">
        <v>5907</v>
      </c>
      <c r="D1060" s="3"/>
      <c r="E1060" s="3" t="str">
        <f>IFERROR(VLOOKUP(B1025,[9]KV20!A:B,2,FALSE),"")</f>
        <v/>
      </c>
      <c r="F1060" s="3"/>
      <c r="G1060" s="66" t="str">
        <f>IFERROR(VLOOKUP(B1025,[9]KDP!A:B,2,FALSE),"")</f>
        <v/>
      </c>
      <c r="H1060" s="3"/>
      <c r="I1060" s="3" t="str">
        <f>IFERROR(VLOOKUP(B1025,[9]Climate!A:B,2,FALSE),"")</f>
        <v/>
      </c>
      <c r="J1060" s="3"/>
      <c r="K1060" s="3" t="str">
        <f>IFERROR(VLOOKUP(B1025,[9]IMPL_AG!A:B,2,FALSE),"")</f>
        <v/>
      </c>
      <c r="L1060" s="3"/>
      <c r="M1060" s="3" t="str">
        <f>IFERROR(VLOOKUP(B1025,[9]FIN_SYS!A:B,2,FALSE),"")</f>
        <v/>
      </c>
      <c r="N1060" s="3"/>
      <c r="O1060" s="3" t="str">
        <f>IFERROR(VLOOKUP(B1025,[9]GOK_DONOR!A:B,2,FALSE),"")</f>
        <v/>
      </c>
      <c r="P1060" s="3"/>
      <c r="Q1060" s="3" t="str">
        <f>IFERROR(VLOOKUP(B1025,[9]LCDF!A:B,2,FALSE),"")</f>
        <v/>
      </c>
    </row>
    <row r="1061" spans="1:17" ht="14.25" customHeight="1">
      <c r="A1061" s="65" t="s">
        <v>5908</v>
      </c>
      <c r="B1061" s="58" t="s">
        <v>5909</v>
      </c>
      <c r="C1061" s="60" t="s">
        <v>5827</v>
      </c>
      <c r="D1061" s="3"/>
      <c r="E1061" s="3" t="str">
        <f>IFERROR(VLOOKUP(B1026,[9]KV20!A:B,2,FALSE),"")</f>
        <v/>
      </c>
      <c r="F1061" s="3"/>
      <c r="G1061" s="66" t="str">
        <f>IFERROR(VLOOKUP(B1026,[9]KDP!A:B,2,FALSE),"")</f>
        <v/>
      </c>
      <c r="H1061" s="3"/>
      <c r="I1061" s="3" t="str">
        <f>IFERROR(VLOOKUP(B1026,[9]Climate!A:B,2,FALSE),"")</f>
        <v/>
      </c>
      <c r="J1061" s="3"/>
      <c r="K1061" s="3" t="str">
        <f>IFERROR(VLOOKUP(B1026,[9]IMPL_AG!A:B,2,FALSE),"")</f>
        <v/>
      </c>
      <c r="L1061" s="3"/>
      <c r="M1061" s="3" t="str">
        <f>IFERROR(VLOOKUP(B1026,[9]FIN_SYS!A:B,2,FALSE),"")</f>
        <v/>
      </c>
      <c r="N1061" s="3"/>
      <c r="O1061" s="3" t="str">
        <f>IFERROR(VLOOKUP(B1026,[9]GOK_DONOR!A:B,2,FALSE),"")</f>
        <v/>
      </c>
      <c r="P1061" s="3"/>
      <c r="Q1061" s="3" t="str">
        <f>IFERROR(VLOOKUP(B1026,[9]LCDF!A:B,2,FALSE),"")</f>
        <v/>
      </c>
    </row>
    <row r="1062" spans="1:17" ht="14.25" customHeight="1">
      <c r="A1062" s="65" t="s">
        <v>5910</v>
      </c>
      <c r="B1062" s="58" t="s">
        <v>5911</v>
      </c>
      <c r="C1062" s="60" t="s">
        <v>5912</v>
      </c>
      <c r="D1062" s="3"/>
      <c r="E1062" s="3" t="str">
        <f>IFERROR(VLOOKUP(B1027,[9]KV20!A:B,2,FALSE),"")</f>
        <v/>
      </c>
      <c r="F1062" s="3"/>
      <c r="G1062" s="66" t="str">
        <f>IFERROR(VLOOKUP(B1027,[9]KDP!A:B,2,FALSE),"")</f>
        <v/>
      </c>
      <c r="H1062" s="3"/>
      <c r="I1062" s="3" t="str">
        <f>IFERROR(VLOOKUP(B1027,[9]Climate!A:B,2,FALSE),"")</f>
        <v/>
      </c>
      <c r="J1062" s="3"/>
      <c r="K1062" s="3" t="str">
        <f>IFERROR(VLOOKUP(B1027,[9]IMPL_AG!A:B,2,FALSE),"")</f>
        <v/>
      </c>
      <c r="L1062" s="3"/>
      <c r="M1062" s="3" t="str">
        <f>IFERROR(VLOOKUP(B1027,[9]FIN_SYS!A:B,2,FALSE),"")</f>
        <v/>
      </c>
      <c r="N1062" s="3"/>
      <c r="O1062" s="3" t="str">
        <f>IFERROR(VLOOKUP(B1027,[9]GOK_DONOR!A:B,2,FALSE),"")</f>
        <v/>
      </c>
      <c r="P1062" s="3"/>
      <c r="Q1062" s="3" t="str">
        <f>IFERROR(VLOOKUP(B1027,[9]LCDF!A:B,2,FALSE),"")</f>
        <v/>
      </c>
    </row>
    <row r="1063" spans="1:17" ht="14.25" customHeight="1">
      <c r="A1063" s="65" t="s">
        <v>5913</v>
      </c>
      <c r="B1063" s="58" t="s">
        <v>5914</v>
      </c>
      <c r="C1063" s="60" t="s">
        <v>5915</v>
      </c>
      <c r="D1063" s="3"/>
      <c r="E1063" s="3" t="str">
        <f>IFERROR(VLOOKUP(B1028,[9]KV20!A:B,2,FALSE),"")</f>
        <v/>
      </c>
      <c r="F1063" s="3"/>
      <c r="G1063" s="66" t="str">
        <f>IFERROR(VLOOKUP(B1028,[9]KDP!A:B,2,FALSE),"")</f>
        <v/>
      </c>
      <c r="H1063" s="3"/>
      <c r="I1063" s="3" t="str">
        <f>IFERROR(VLOOKUP(B1028,[9]Climate!A:B,2,FALSE),"")</f>
        <v/>
      </c>
      <c r="J1063" s="3"/>
      <c r="K1063" s="3" t="str">
        <f>IFERROR(VLOOKUP(B1028,[9]IMPL_AG!A:B,2,FALSE),"")</f>
        <v/>
      </c>
      <c r="L1063" s="3"/>
      <c r="M1063" s="3" t="str">
        <f>IFERROR(VLOOKUP(B1028,[9]FIN_SYS!A:B,2,FALSE),"")</f>
        <v/>
      </c>
      <c r="N1063" s="3"/>
      <c r="O1063" s="3" t="str">
        <f>IFERROR(VLOOKUP(B1028,[9]GOK_DONOR!A:B,2,FALSE),"")</f>
        <v/>
      </c>
      <c r="P1063" s="3"/>
      <c r="Q1063" s="3" t="str">
        <f>IFERROR(VLOOKUP(B1028,[9]LCDF!A:B,2,FALSE),"")</f>
        <v/>
      </c>
    </row>
    <row r="1064" spans="1:17" ht="14.25" customHeight="1">
      <c r="A1064" s="65" t="s">
        <v>5916</v>
      </c>
      <c r="B1064" s="58" t="s">
        <v>5917</v>
      </c>
      <c r="C1064" s="60" t="s">
        <v>5918</v>
      </c>
      <c r="D1064" s="3"/>
      <c r="E1064" s="3" t="str">
        <f>IFERROR(VLOOKUP(B1029,[9]KV20!A:B,2,FALSE),"")</f>
        <v/>
      </c>
      <c r="F1064" s="3"/>
      <c r="G1064" s="66" t="str">
        <f>IFERROR(VLOOKUP(B1029,[9]KDP!A:B,2,FALSE),"")</f>
        <v/>
      </c>
      <c r="H1064" s="3"/>
      <c r="I1064" s="3" t="str">
        <f>IFERROR(VLOOKUP(B1029,[9]Climate!A:B,2,FALSE),"")</f>
        <v/>
      </c>
      <c r="J1064" s="3"/>
      <c r="K1064" s="3" t="str">
        <f>IFERROR(VLOOKUP(B1029,[9]IMPL_AG!A:B,2,FALSE),"")</f>
        <v/>
      </c>
      <c r="L1064" s="3"/>
      <c r="M1064" s="3" t="str">
        <f>IFERROR(VLOOKUP(B1029,[9]FIN_SYS!A:B,2,FALSE),"")</f>
        <v/>
      </c>
      <c r="N1064" s="3"/>
      <c r="O1064" s="3" t="str">
        <f>IFERROR(VLOOKUP(B1029,[9]GOK_DONOR!A:B,2,FALSE),"")</f>
        <v/>
      </c>
      <c r="P1064" s="3"/>
      <c r="Q1064" s="3" t="str">
        <f>IFERROR(VLOOKUP(B1029,[9]LCDF!A:B,2,FALSE),"")</f>
        <v/>
      </c>
    </row>
    <row r="1065" spans="1:17" ht="14.25" customHeight="1">
      <c r="A1065" s="65" t="s">
        <v>5919</v>
      </c>
      <c r="B1065" s="58" t="s">
        <v>5920</v>
      </c>
      <c r="C1065" s="60" t="s">
        <v>5921</v>
      </c>
      <c r="D1065" s="3"/>
      <c r="E1065" s="3" t="str">
        <f>IFERROR(VLOOKUP(B1030,[9]KV20!A:B,2,FALSE),"")</f>
        <v/>
      </c>
      <c r="F1065" s="3"/>
      <c r="G1065" s="66" t="str">
        <f>IFERROR(VLOOKUP(B1030,[9]KDP!A:B,2,FALSE),"")</f>
        <v/>
      </c>
      <c r="H1065" s="3"/>
      <c r="I1065" s="3" t="str">
        <f>IFERROR(VLOOKUP(B1030,[9]Climate!A:B,2,FALSE),"")</f>
        <v/>
      </c>
      <c r="J1065" s="3"/>
      <c r="K1065" s="3" t="str">
        <f>IFERROR(VLOOKUP(B1030,[9]IMPL_AG!A:B,2,FALSE),"")</f>
        <v/>
      </c>
      <c r="L1065" s="3"/>
      <c r="M1065" s="3" t="str">
        <f>IFERROR(VLOOKUP(B1030,[9]FIN_SYS!A:B,2,FALSE),"")</f>
        <v/>
      </c>
      <c r="N1065" s="3"/>
      <c r="O1065" s="3" t="str">
        <f>IFERROR(VLOOKUP(B1030,[9]GOK_DONOR!A:B,2,FALSE),"")</f>
        <v/>
      </c>
      <c r="P1065" s="3"/>
      <c r="Q1065" s="3" t="str">
        <f>IFERROR(VLOOKUP(B1030,[9]LCDF!A:B,2,FALSE),"")</f>
        <v/>
      </c>
    </row>
    <row r="1066" spans="1:17" ht="14.25" customHeight="1">
      <c r="A1066" s="65" t="s">
        <v>5922</v>
      </c>
      <c r="B1066" s="58" t="s">
        <v>5923</v>
      </c>
      <c r="C1066" s="60" t="s">
        <v>5924</v>
      </c>
      <c r="D1066" s="3"/>
      <c r="E1066" s="3" t="str">
        <f>IFERROR(VLOOKUP(B1031,[9]KV20!A:B,2,FALSE),"")</f>
        <v/>
      </c>
      <c r="F1066" s="3"/>
      <c r="G1066" s="66" t="str">
        <f>IFERROR(VLOOKUP(B1031,[9]KDP!A:B,2,FALSE),"")</f>
        <v/>
      </c>
      <c r="H1066" s="3"/>
      <c r="I1066" s="3" t="str">
        <f>IFERROR(VLOOKUP(B1031,[9]Climate!A:B,2,FALSE),"")</f>
        <v/>
      </c>
      <c r="J1066" s="3"/>
      <c r="K1066" s="3" t="str">
        <f>IFERROR(VLOOKUP(B1031,[9]IMPL_AG!A:B,2,FALSE),"")</f>
        <v/>
      </c>
      <c r="L1066" s="3"/>
      <c r="M1066" s="3" t="str">
        <f>IFERROR(VLOOKUP(B1031,[9]FIN_SYS!A:B,2,FALSE),"")</f>
        <v/>
      </c>
      <c r="N1066" s="3"/>
      <c r="O1066" s="3" t="str">
        <f>IFERROR(VLOOKUP(B1031,[9]GOK_DONOR!A:B,2,FALSE),"")</f>
        <v/>
      </c>
      <c r="P1066" s="3"/>
      <c r="Q1066" s="3" t="str">
        <f>IFERROR(VLOOKUP(B1031,[9]LCDF!A:B,2,FALSE),"")</f>
        <v/>
      </c>
    </row>
    <row r="1067" spans="1:17" ht="14.25" customHeight="1">
      <c r="A1067" s="65" t="s">
        <v>5925</v>
      </c>
      <c r="B1067" s="58" t="s">
        <v>5926</v>
      </c>
      <c r="C1067" s="60" t="s">
        <v>5362</v>
      </c>
      <c r="D1067" s="3"/>
      <c r="E1067" s="3" t="str">
        <f>IFERROR(VLOOKUP(B1032,[9]KV20!A:B,2,FALSE),"")</f>
        <v/>
      </c>
      <c r="F1067" s="3"/>
      <c r="G1067" s="66" t="str">
        <f>IFERROR(VLOOKUP(B1032,[9]KDP!A:B,2,FALSE),"")</f>
        <v/>
      </c>
      <c r="H1067" s="3"/>
      <c r="I1067" s="3" t="str">
        <f>IFERROR(VLOOKUP(B1032,[9]Climate!A:B,2,FALSE),"")</f>
        <v/>
      </c>
      <c r="J1067" s="3"/>
      <c r="K1067" s="3" t="str">
        <f>IFERROR(VLOOKUP(B1032,[9]IMPL_AG!A:B,2,FALSE),"")</f>
        <v/>
      </c>
      <c r="L1067" s="3"/>
      <c r="M1067" s="3" t="str">
        <f>IFERROR(VLOOKUP(B1032,[9]FIN_SYS!A:B,2,FALSE),"")</f>
        <v/>
      </c>
      <c r="N1067" s="3"/>
      <c r="O1067" s="3" t="str">
        <f>IFERROR(VLOOKUP(B1032,[9]GOK_DONOR!A:B,2,FALSE),"")</f>
        <v/>
      </c>
      <c r="P1067" s="3"/>
      <c r="Q1067" s="3" t="str">
        <f>IFERROR(VLOOKUP(B1032,[9]LCDF!A:B,2,FALSE),"")</f>
        <v/>
      </c>
    </row>
    <row r="1068" spans="1:17" ht="14.25" customHeight="1">
      <c r="A1068" s="65" t="s">
        <v>5927</v>
      </c>
      <c r="B1068" s="58" t="s">
        <v>5928</v>
      </c>
      <c r="C1068" s="60" t="s">
        <v>5929</v>
      </c>
      <c r="D1068" s="3"/>
      <c r="E1068" s="3" t="str">
        <f>IFERROR(VLOOKUP(B1033,[9]KV20!A:B,2,FALSE),"")</f>
        <v/>
      </c>
      <c r="F1068" s="3"/>
      <c r="G1068" s="66" t="str">
        <f>IFERROR(VLOOKUP(B1033,[9]KDP!A:B,2,FALSE),"")</f>
        <v/>
      </c>
      <c r="H1068" s="3"/>
      <c r="I1068" s="3" t="str">
        <f>IFERROR(VLOOKUP(B1033,[9]Climate!A:B,2,FALSE),"")</f>
        <v/>
      </c>
      <c r="J1068" s="3"/>
      <c r="K1068" s="3" t="str">
        <f>IFERROR(VLOOKUP(B1033,[9]IMPL_AG!A:B,2,FALSE),"")</f>
        <v/>
      </c>
      <c r="L1068" s="3"/>
      <c r="M1068" s="3" t="str">
        <f>IFERROR(VLOOKUP(B1033,[9]FIN_SYS!A:B,2,FALSE),"")</f>
        <v/>
      </c>
      <c r="N1068" s="3"/>
      <c r="O1068" s="3" t="str">
        <f>IFERROR(VLOOKUP(B1033,[9]GOK_DONOR!A:B,2,FALSE),"")</f>
        <v/>
      </c>
      <c r="P1068" s="3"/>
      <c r="Q1068" s="3" t="str">
        <f>IFERROR(VLOOKUP(B1033,[9]LCDF!A:B,2,FALSE),"")</f>
        <v/>
      </c>
    </row>
    <row r="1069" spans="1:17" ht="14.25" customHeight="1">
      <c r="A1069" s="65" t="s">
        <v>5930</v>
      </c>
      <c r="B1069" s="58" t="s">
        <v>5931</v>
      </c>
      <c r="C1069" s="60" t="s">
        <v>5932</v>
      </c>
      <c r="D1069" s="3"/>
      <c r="E1069" s="3" t="str">
        <f>IFERROR(VLOOKUP(B1034,[9]KV20!A:B,2,FALSE),"")</f>
        <v/>
      </c>
      <c r="F1069" s="3"/>
      <c r="G1069" s="66" t="str">
        <f>IFERROR(VLOOKUP(B1034,[9]KDP!A:B,2,FALSE),"")</f>
        <v/>
      </c>
      <c r="H1069" s="3"/>
      <c r="I1069" s="3" t="str">
        <f>IFERROR(VLOOKUP(B1034,[9]Climate!A:B,2,FALSE),"")</f>
        <v/>
      </c>
      <c r="J1069" s="3"/>
      <c r="K1069" s="3" t="str">
        <f>IFERROR(VLOOKUP(B1034,[9]IMPL_AG!A:B,2,FALSE),"")</f>
        <v/>
      </c>
      <c r="L1069" s="3"/>
      <c r="M1069" s="3" t="str">
        <f>IFERROR(VLOOKUP(B1034,[9]FIN_SYS!A:B,2,FALSE),"")</f>
        <v/>
      </c>
      <c r="N1069" s="3"/>
      <c r="O1069" s="3" t="str">
        <f>IFERROR(VLOOKUP(B1034,[9]GOK_DONOR!A:B,2,FALSE),"")</f>
        <v/>
      </c>
      <c r="P1069" s="3"/>
      <c r="Q1069" s="3" t="str">
        <f>IFERROR(VLOOKUP(B1034,[9]LCDF!A:B,2,FALSE),"")</f>
        <v/>
      </c>
    </row>
    <row r="1070" spans="1:17" ht="14.25" customHeight="1">
      <c r="A1070" s="65" t="s">
        <v>5933</v>
      </c>
      <c r="B1070" s="58" t="s">
        <v>5934</v>
      </c>
      <c r="C1070" s="60" t="s">
        <v>5935</v>
      </c>
      <c r="D1070" s="3"/>
      <c r="E1070" s="3" t="str">
        <f>IFERROR(VLOOKUP(B1035,[9]KV20!A:B,2,FALSE),"")</f>
        <v/>
      </c>
      <c r="F1070" s="3"/>
      <c r="G1070" s="66" t="str">
        <f>IFERROR(VLOOKUP(B1035,[9]KDP!A:B,2,FALSE),"")</f>
        <v/>
      </c>
      <c r="H1070" s="3"/>
      <c r="I1070" s="3" t="str">
        <f>IFERROR(VLOOKUP(B1035,[9]Climate!A:B,2,FALSE),"")</f>
        <v/>
      </c>
      <c r="J1070" s="3"/>
      <c r="K1070" s="3" t="str">
        <f>IFERROR(VLOOKUP(B1035,[9]IMPL_AG!A:B,2,FALSE),"")</f>
        <v/>
      </c>
      <c r="L1070" s="3"/>
      <c r="M1070" s="3" t="str">
        <f>IFERROR(VLOOKUP(B1035,[9]FIN_SYS!A:B,2,FALSE),"")</f>
        <v/>
      </c>
      <c r="N1070" s="3"/>
      <c r="O1070" s="3" t="str">
        <f>IFERROR(VLOOKUP(B1035,[9]GOK_DONOR!A:B,2,FALSE),"")</f>
        <v/>
      </c>
      <c r="P1070" s="3"/>
      <c r="Q1070" s="3" t="str">
        <f>IFERROR(VLOOKUP(B1035,[9]LCDF!A:B,2,FALSE),"")</f>
        <v/>
      </c>
    </row>
    <row r="1071" spans="1:17" ht="14.25" customHeight="1">
      <c r="A1071" s="65" t="s">
        <v>5936</v>
      </c>
      <c r="B1071" s="58" t="s">
        <v>5937</v>
      </c>
      <c r="C1071" s="60" t="s">
        <v>2027</v>
      </c>
      <c r="D1071" s="3"/>
      <c r="E1071" s="3" t="str">
        <f>IFERROR(VLOOKUP(B1036,[9]KV20!A:B,2,FALSE),"")</f>
        <v/>
      </c>
      <c r="F1071" s="3"/>
      <c r="G1071" s="66" t="str">
        <f>IFERROR(VLOOKUP(B1036,[9]KDP!A:B,2,FALSE),"")</f>
        <v/>
      </c>
      <c r="H1071" s="3"/>
      <c r="I1071" s="3" t="str">
        <f>IFERROR(VLOOKUP(B1036,[9]Climate!A:B,2,FALSE),"")</f>
        <v/>
      </c>
      <c r="J1071" s="3"/>
      <c r="K1071" s="3" t="str">
        <f>IFERROR(VLOOKUP(B1036,[9]IMPL_AG!A:B,2,FALSE),"")</f>
        <v/>
      </c>
      <c r="L1071" s="3"/>
      <c r="M1071" s="3" t="str">
        <f>IFERROR(VLOOKUP(B1036,[9]FIN_SYS!A:B,2,FALSE),"")</f>
        <v/>
      </c>
      <c r="N1071" s="3"/>
      <c r="O1071" s="3" t="str">
        <f>IFERROR(VLOOKUP(B1036,[9]GOK_DONOR!A:B,2,FALSE),"")</f>
        <v/>
      </c>
      <c r="P1071" s="3"/>
      <c r="Q1071" s="3" t="str">
        <f>IFERROR(VLOOKUP(B1036,[9]LCDF!A:B,2,FALSE),"")</f>
        <v/>
      </c>
    </row>
    <row r="1072" spans="1:17" ht="14.25" customHeight="1">
      <c r="A1072" s="65" t="s">
        <v>5938</v>
      </c>
      <c r="B1072" s="58" t="s">
        <v>5939</v>
      </c>
      <c r="C1072" s="60" t="s">
        <v>679</v>
      </c>
      <c r="D1072" s="3"/>
      <c r="E1072" s="3" t="str">
        <f>IFERROR(VLOOKUP(B1040,[9]KV20!A:B,2,FALSE),"")</f>
        <v/>
      </c>
      <c r="F1072" s="3"/>
      <c r="G1072" s="66" t="str">
        <f>IFERROR(VLOOKUP(B1040,[9]KDP!A:B,2,FALSE),"")</f>
        <v/>
      </c>
      <c r="H1072" s="3"/>
      <c r="I1072" s="3" t="str">
        <f>IFERROR(VLOOKUP(B1040,[9]Climate!A:B,2,FALSE),"")</f>
        <v/>
      </c>
      <c r="J1072" s="3"/>
      <c r="K1072" s="3" t="str">
        <f>IFERROR(VLOOKUP(B1040,[9]IMPL_AG!A:B,2,FALSE),"")</f>
        <v/>
      </c>
      <c r="L1072" s="3"/>
      <c r="M1072" s="3" t="str">
        <f>IFERROR(VLOOKUP(B1040,[9]FIN_SYS!A:B,2,FALSE),"")</f>
        <v/>
      </c>
      <c r="N1072" s="3"/>
      <c r="O1072" s="3" t="str">
        <f>IFERROR(VLOOKUP(B1040,[9]GOK_DONOR!A:B,2,FALSE),"")</f>
        <v/>
      </c>
      <c r="P1072" s="3"/>
      <c r="Q1072" s="3" t="str">
        <f>IFERROR(VLOOKUP(B1040,[9]LCDF!A:B,2,FALSE),"")</f>
        <v/>
      </c>
    </row>
    <row r="1073" spans="1:17" ht="14.25" customHeight="1">
      <c r="A1073" s="65" t="s">
        <v>5940</v>
      </c>
      <c r="B1073" s="58" t="s">
        <v>5941</v>
      </c>
      <c r="C1073" s="60" t="s">
        <v>5942</v>
      </c>
      <c r="D1073" s="3"/>
      <c r="E1073" s="3" t="str">
        <f>IFERROR(VLOOKUP(B1041,[9]KV20!A:B,2,FALSE),"")</f>
        <v/>
      </c>
      <c r="F1073" s="3"/>
      <c r="G1073" s="66" t="str">
        <f>IFERROR(VLOOKUP(B1041,[9]KDP!A:B,2,FALSE),"")</f>
        <v/>
      </c>
      <c r="H1073" s="3"/>
      <c r="I1073" s="3" t="str">
        <f>IFERROR(VLOOKUP(B1041,[9]Climate!A:B,2,FALSE),"")</f>
        <v/>
      </c>
      <c r="J1073" s="3"/>
      <c r="K1073" s="3" t="str">
        <f>IFERROR(VLOOKUP(B1041,[9]IMPL_AG!A:B,2,FALSE),"")</f>
        <v/>
      </c>
      <c r="L1073" s="3"/>
      <c r="M1073" s="3" t="str">
        <f>IFERROR(VLOOKUP(B1041,[9]FIN_SYS!A:B,2,FALSE),"")</f>
        <v/>
      </c>
      <c r="N1073" s="3"/>
      <c r="O1073" s="3" t="str">
        <f>IFERROR(VLOOKUP(B1041,[9]GOK_DONOR!A:B,2,FALSE),"")</f>
        <v/>
      </c>
      <c r="P1073" s="3"/>
      <c r="Q1073" s="3" t="str">
        <f>IFERROR(VLOOKUP(B1041,[9]LCDF!A:B,2,FALSE),"")</f>
        <v/>
      </c>
    </row>
    <row r="1074" spans="1:17" ht="14.25" customHeight="1">
      <c r="A1074" s="65" t="s">
        <v>5943</v>
      </c>
      <c r="B1074" s="58" t="s">
        <v>5944</v>
      </c>
      <c r="C1074" s="60" t="s">
        <v>5945</v>
      </c>
      <c r="D1074" s="3"/>
      <c r="E1074" s="3" t="str">
        <f>IFERROR(VLOOKUP(B1042,[9]KV20!A:B,2,FALSE),"")</f>
        <v/>
      </c>
      <c r="F1074" s="3"/>
      <c r="G1074" s="66" t="str">
        <f>IFERROR(VLOOKUP(B1042,[9]KDP!A:B,2,FALSE),"")</f>
        <v/>
      </c>
      <c r="H1074" s="3"/>
      <c r="I1074" s="3" t="str">
        <f>IFERROR(VLOOKUP(B1042,[9]Climate!A:B,2,FALSE),"")</f>
        <v/>
      </c>
      <c r="J1074" s="3"/>
      <c r="K1074" s="3" t="str">
        <f>IFERROR(VLOOKUP(B1042,[9]IMPL_AG!A:B,2,FALSE),"")</f>
        <v/>
      </c>
      <c r="L1074" s="3"/>
      <c r="M1074" s="3" t="str">
        <f>IFERROR(VLOOKUP(B1042,[9]FIN_SYS!A:B,2,FALSE),"")</f>
        <v/>
      </c>
      <c r="N1074" s="3"/>
      <c r="O1074" s="3" t="str">
        <f>IFERROR(VLOOKUP(B1042,[9]GOK_DONOR!A:B,2,FALSE),"")</f>
        <v/>
      </c>
      <c r="P1074" s="3"/>
      <c r="Q1074" s="3" t="str">
        <f>IFERROR(VLOOKUP(B1042,[9]LCDF!A:B,2,FALSE),"")</f>
        <v/>
      </c>
    </row>
    <row r="1075" spans="1:17" ht="14.25" customHeight="1">
      <c r="A1075" s="65" t="s">
        <v>5946</v>
      </c>
      <c r="B1075" s="58" t="s">
        <v>5947</v>
      </c>
      <c r="C1075" s="60" t="s">
        <v>5948</v>
      </c>
      <c r="D1075" s="3"/>
      <c r="E1075" s="3" t="str">
        <f>IFERROR(VLOOKUP(B1043,[9]KV20!A:B,2,FALSE),"")</f>
        <v/>
      </c>
      <c r="F1075" s="3"/>
      <c r="G1075" s="66" t="str">
        <f>IFERROR(VLOOKUP(B1043,[9]KDP!A:B,2,FALSE),"")</f>
        <v/>
      </c>
      <c r="H1075" s="3"/>
      <c r="I1075" s="3" t="str">
        <f>IFERROR(VLOOKUP(B1043,[9]Climate!A:B,2,FALSE),"")</f>
        <v/>
      </c>
      <c r="J1075" s="3"/>
      <c r="K1075" s="3" t="str">
        <f>IFERROR(VLOOKUP(B1043,[9]IMPL_AG!A:B,2,FALSE),"")</f>
        <v/>
      </c>
      <c r="L1075" s="3"/>
      <c r="M1075" s="3" t="str">
        <f>IFERROR(VLOOKUP(B1043,[9]FIN_SYS!A:B,2,FALSE),"")</f>
        <v/>
      </c>
      <c r="N1075" s="3"/>
      <c r="O1075" s="3" t="str">
        <f>IFERROR(VLOOKUP(B1043,[9]GOK_DONOR!A:B,2,FALSE),"")</f>
        <v/>
      </c>
      <c r="P1075" s="3"/>
      <c r="Q1075" s="3" t="str">
        <f>IFERROR(VLOOKUP(B1043,[9]LCDF!A:B,2,FALSE),"")</f>
        <v/>
      </c>
    </row>
    <row r="1076" spans="1:17" ht="14.25" customHeight="1">
      <c r="A1076" s="65" t="s">
        <v>5949</v>
      </c>
      <c r="B1076" s="58" t="s">
        <v>5950</v>
      </c>
      <c r="C1076" s="60" t="s">
        <v>5951</v>
      </c>
      <c r="D1076" s="3"/>
      <c r="E1076" s="3" t="str">
        <f>IFERROR(VLOOKUP(B1044,[9]KV20!A:B,2,FALSE),"")</f>
        <v/>
      </c>
      <c r="F1076" s="3"/>
      <c r="G1076" s="66" t="str">
        <f>IFERROR(VLOOKUP(B1044,[9]KDP!A:B,2,FALSE),"")</f>
        <v/>
      </c>
      <c r="H1076" s="3"/>
      <c r="I1076" s="3" t="str">
        <f>IFERROR(VLOOKUP(B1044,[9]Climate!A:B,2,FALSE),"")</f>
        <v/>
      </c>
      <c r="J1076" s="3"/>
      <c r="K1076" s="3" t="str">
        <f>IFERROR(VLOOKUP(B1044,[9]IMPL_AG!A:B,2,FALSE),"")</f>
        <v/>
      </c>
      <c r="L1076" s="3"/>
      <c r="M1076" s="3" t="str">
        <f>IFERROR(VLOOKUP(B1044,[9]FIN_SYS!A:B,2,FALSE),"")</f>
        <v/>
      </c>
      <c r="N1076" s="3"/>
      <c r="O1076" s="3" t="str">
        <f>IFERROR(VLOOKUP(B1044,[9]GOK_DONOR!A:B,2,FALSE),"")</f>
        <v/>
      </c>
      <c r="P1076" s="3"/>
      <c r="Q1076" s="3" t="str">
        <f>IFERROR(VLOOKUP(B1044,[9]LCDF!A:B,2,FALSE),"")</f>
        <v/>
      </c>
    </row>
    <row r="1077" spans="1:17" ht="14.25" customHeight="1">
      <c r="A1077" s="65" t="s">
        <v>5952</v>
      </c>
      <c r="B1077" s="58" t="s">
        <v>5953</v>
      </c>
      <c r="C1077" s="60" t="s">
        <v>5954</v>
      </c>
      <c r="D1077" s="3"/>
      <c r="E1077" s="3" t="str">
        <f>IFERROR(VLOOKUP(B1045,[9]KV20!A:B,2,FALSE),"")</f>
        <v/>
      </c>
      <c r="F1077" s="3"/>
      <c r="G1077" s="66" t="str">
        <f>IFERROR(VLOOKUP(B1045,[9]KDP!A:B,2,FALSE),"")</f>
        <v/>
      </c>
      <c r="H1077" s="3"/>
      <c r="I1077" s="3" t="str">
        <f>IFERROR(VLOOKUP(B1045,[9]Climate!A:B,2,FALSE),"")</f>
        <v/>
      </c>
      <c r="J1077" s="3"/>
      <c r="K1077" s="3" t="str">
        <f>IFERROR(VLOOKUP(B1045,[9]IMPL_AG!A:B,2,FALSE),"")</f>
        <v/>
      </c>
      <c r="L1077" s="3"/>
      <c r="M1077" s="3" t="str">
        <f>IFERROR(VLOOKUP(B1045,[9]FIN_SYS!A:B,2,FALSE),"")</f>
        <v/>
      </c>
      <c r="N1077" s="3"/>
      <c r="O1077" s="3" t="str">
        <f>IFERROR(VLOOKUP(B1045,[9]GOK_DONOR!A:B,2,FALSE),"")</f>
        <v/>
      </c>
      <c r="P1077" s="3"/>
      <c r="Q1077" s="3" t="str">
        <f>IFERROR(VLOOKUP(B1045,[9]LCDF!A:B,2,FALSE),"")</f>
        <v/>
      </c>
    </row>
    <row r="1078" spans="1:17" ht="14.25" customHeight="1">
      <c r="A1078" s="65" t="s">
        <v>5955</v>
      </c>
      <c r="B1078" s="58" t="s">
        <v>5956</v>
      </c>
      <c r="C1078" s="60" t="s">
        <v>5957</v>
      </c>
      <c r="D1078" s="3"/>
      <c r="E1078" s="3" t="str">
        <f>IFERROR(VLOOKUP(B1046,[9]KV20!A:B,2,FALSE),"")</f>
        <v/>
      </c>
      <c r="F1078" s="3"/>
      <c r="G1078" s="66" t="str">
        <f>IFERROR(VLOOKUP(B1046,[9]KDP!A:B,2,FALSE),"")</f>
        <v/>
      </c>
      <c r="H1078" s="3"/>
      <c r="I1078" s="3" t="str">
        <f>IFERROR(VLOOKUP(B1046,[9]Climate!A:B,2,FALSE),"")</f>
        <v/>
      </c>
      <c r="J1078" s="3"/>
      <c r="K1078" s="3" t="str">
        <f>IFERROR(VLOOKUP(B1046,[9]IMPL_AG!A:B,2,FALSE),"")</f>
        <v/>
      </c>
      <c r="L1078" s="3"/>
      <c r="M1078" s="3" t="str">
        <f>IFERROR(VLOOKUP(B1046,[9]FIN_SYS!A:B,2,FALSE),"")</f>
        <v/>
      </c>
      <c r="N1078" s="3"/>
      <c r="O1078" s="3" t="str">
        <f>IFERROR(VLOOKUP(B1046,[9]GOK_DONOR!A:B,2,FALSE),"")</f>
        <v/>
      </c>
      <c r="P1078" s="3"/>
      <c r="Q1078" s="3" t="str">
        <f>IFERROR(VLOOKUP(B1046,[9]LCDF!A:B,2,FALSE),"")</f>
        <v/>
      </c>
    </row>
    <row r="1079" spans="1:17" ht="14.25" customHeight="1">
      <c r="A1079" s="65" t="s">
        <v>5958</v>
      </c>
      <c r="B1079" s="58" t="s">
        <v>5959</v>
      </c>
      <c r="C1079" s="60" t="s">
        <v>5960</v>
      </c>
      <c r="D1079" s="3"/>
      <c r="E1079" s="3" t="str">
        <f>IFERROR(VLOOKUP(B1047,[9]KV20!A:B,2,FALSE),"")</f>
        <v/>
      </c>
      <c r="F1079" s="3"/>
      <c r="G1079" s="66" t="str">
        <f>IFERROR(VLOOKUP(B1047,[9]KDP!A:B,2,FALSE),"")</f>
        <v/>
      </c>
      <c r="H1079" s="3"/>
      <c r="I1079" s="3" t="str">
        <f>IFERROR(VLOOKUP(B1047,[9]Climate!A:B,2,FALSE),"")</f>
        <v/>
      </c>
      <c r="J1079" s="3"/>
      <c r="K1079" s="3" t="str">
        <f>IFERROR(VLOOKUP(B1047,[9]IMPL_AG!A:B,2,FALSE),"")</f>
        <v/>
      </c>
      <c r="L1079" s="3"/>
      <c r="M1079" s="3" t="str">
        <f>IFERROR(VLOOKUP(B1047,[9]FIN_SYS!A:B,2,FALSE),"")</f>
        <v/>
      </c>
      <c r="N1079" s="3"/>
      <c r="O1079" s="3" t="str">
        <f>IFERROR(VLOOKUP(B1047,[9]GOK_DONOR!A:B,2,FALSE),"")</f>
        <v/>
      </c>
      <c r="P1079" s="3"/>
      <c r="Q1079" s="3" t="str">
        <f>IFERROR(VLOOKUP(B1047,[9]LCDF!A:B,2,FALSE),"")</f>
        <v/>
      </c>
    </row>
    <row r="1080" spans="1:17" ht="14.25" customHeight="1">
      <c r="A1080" s="65" t="s">
        <v>5961</v>
      </c>
      <c r="B1080" s="58" t="s">
        <v>5962</v>
      </c>
      <c r="C1080" s="60" t="s">
        <v>5963</v>
      </c>
      <c r="D1080" s="3"/>
      <c r="E1080" s="3" t="str">
        <f>IFERROR(VLOOKUP(B1048,[9]KV20!A:B,2,FALSE),"")</f>
        <v/>
      </c>
      <c r="F1080" s="3"/>
      <c r="G1080" s="66" t="str">
        <f>IFERROR(VLOOKUP(B1048,[9]KDP!A:B,2,FALSE),"")</f>
        <v/>
      </c>
      <c r="H1080" s="3"/>
      <c r="I1080" s="3" t="str">
        <f>IFERROR(VLOOKUP(B1048,[9]Climate!A:B,2,FALSE),"")</f>
        <v/>
      </c>
      <c r="J1080" s="3"/>
      <c r="K1080" s="3" t="str">
        <f>IFERROR(VLOOKUP(B1048,[9]IMPL_AG!A:B,2,FALSE),"")</f>
        <v/>
      </c>
      <c r="L1080" s="3"/>
      <c r="M1080" s="3" t="str">
        <f>IFERROR(VLOOKUP(B1048,[9]FIN_SYS!A:B,2,FALSE),"")</f>
        <v/>
      </c>
      <c r="N1080" s="3"/>
      <c r="O1080" s="3" t="str">
        <f>IFERROR(VLOOKUP(B1048,[9]GOK_DONOR!A:B,2,FALSE),"")</f>
        <v/>
      </c>
      <c r="P1080" s="3"/>
      <c r="Q1080" s="3" t="str">
        <f>IFERROR(VLOOKUP(B1048,[9]LCDF!A:B,2,FALSE),"")</f>
        <v/>
      </c>
    </row>
    <row r="1081" spans="1:17" ht="14.25" customHeight="1">
      <c r="A1081" s="65" t="s">
        <v>5964</v>
      </c>
      <c r="B1081" s="58" t="s">
        <v>5965</v>
      </c>
      <c r="C1081" s="60" t="s">
        <v>5966</v>
      </c>
      <c r="D1081" s="3"/>
      <c r="E1081" s="3" t="str">
        <f>IFERROR(VLOOKUP(B1049,[9]KV20!A:B,2,FALSE),"")</f>
        <v/>
      </c>
      <c r="F1081" s="3"/>
      <c r="G1081" s="66" t="str">
        <f>IFERROR(VLOOKUP(B1049,[9]KDP!A:B,2,FALSE),"")</f>
        <v/>
      </c>
      <c r="H1081" s="3"/>
      <c r="I1081" s="3" t="str">
        <f>IFERROR(VLOOKUP(B1049,[9]Climate!A:B,2,FALSE),"")</f>
        <v/>
      </c>
      <c r="J1081" s="3"/>
      <c r="K1081" s="3" t="str">
        <f>IFERROR(VLOOKUP(B1049,[9]IMPL_AG!A:B,2,FALSE),"")</f>
        <v/>
      </c>
      <c r="L1081" s="3"/>
      <c r="M1081" s="3" t="str">
        <f>IFERROR(VLOOKUP(B1049,[9]FIN_SYS!A:B,2,FALSE),"")</f>
        <v/>
      </c>
      <c r="N1081" s="3"/>
      <c r="O1081" s="3" t="str">
        <f>IFERROR(VLOOKUP(B1049,[9]GOK_DONOR!A:B,2,FALSE),"")</f>
        <v/>
      </c>
      <c r="P1081" s="3"/>
      <c r="Q1081" s="3" t="str">
        <f>IFERROR(VLOOKUP(B1049,[9]LCDF!A:B,2,FALSE),"")</f>
        <v/>
      </c>
    </row>
    <row r="1082" spans="1:17" ht="14.25" customHeight="1">
      <c r="A1082" s="65" t="s">
        <v>5967</v>
      </c>
      <c r="B1082" s="58" t="s">
        <v>5968</v>
      </c>
      <c r="C1082" s="60" t="s">
        <v>5969</v>
      </c>
      <c r="D1082" s="3"/>
      <c r="E1082" s="3" t="str">
        <f>IFERROR(VLOOKUP(B1051,[9]KV20!A:B,2,FALSE),"")</f>
        <v/>
      </c>
      <c r="F1082" s="3"/>
      <c r="G1082" s="66" t="str">
        <f>IFERROR(VLOOKUP(B1051,[9]KDP!A:B,2,FALSE),"")</f>
        <v/>
      </c>
      <c r="H1082" s="3"/>
      <c r="I1082" s="3" t="str">
        <f>IFERROR(VLOOKUP(B1051,[9]Climate!A:B,2,FALSE),"")</f>
        <v/>
      </c>
      <c r="J1082" s="3"/>
      <c r="K1082" s="3" t="str">
        <f>IFERROR(VLOOKUP(B1051,[9]IMPL_AG!A:B,2,FALSE),"")</f>
        <v/>
      </c>
      <c r="L1082" s="3"/>
      <c r="M1082" s="3" t="str">
        <f>IFERROR(VLOOKUP(B1051,[9]FIN_SYS!A:B,2,FALSE),"")</f>
        <v/>
      </c>
      <c r="N1082" s="3"/>
      <c r="O1082" s="3" t="str">
        <f>IFERROR(VLOOKUP(B1051,[9]GOK_DONOR!A:B,2,FALSE),"")</f>
        <v/>
      </c>
      <c r="P1082" s="3"/>
      <c r="Q1082" s="3" t="str">
        <f>IFERROR(VLOOKUP(B1051,[9]LCDF!A:B,2,FALSE),"")</f>
        <v/>
      </c>
    </row>
    <row r="1083" spans="1:17" ht="14.25" customHeight="1">
      <c r="A1083" s="65" t="s">
        <v>5970</v>
      </c>
      <c r="B1083" s="58" t="s">
        <v>5971</v>
      </c>
      <c r="C1083" s="60" t="s">
        <v>5972</v>
      </c>
      <c r="D1083" s="3"/>
      <c r="E1083" s="3" t="str">
        <f>IFERROR(VLOOKUP(B1052,[9]KV20!A:B,2,FALSE),"")</f>
        <v/>
      </c>
      <c r="F1083" s="3"/>
      <c r="G1083" s="66" t="str">
        <f>IFERROR(VLOOKUP(B1052,[9]KDP!A:B,2,FALSE),"")</f>
        <v/>
      </c>
      <c r="H1083" s="3"/>
      <c r="I1083" s="3" t="str">
        <f>IFERROR(VLOOKUP(B1052,[9]Climate!A:B,2,FALSE),"")</f>
        <v/>
      </c>
      <c r="J1083" s="3"/>
      <c r="K1083" s="3" t="str">
        <f>IFERROR(VLOOKUP(B1052,[9]IMPL_AG!A:B,2,FALSE),"")</f>
        <v/>
      </c>
      <c r="L1083" s="3"/>
      <c r="M1083" s="3" t="str">
        <f>IFERROR(VLOOKUP(B1052,[9]FIN_SYS!A:B,2,FALSE),"")</f>
        <v/>
      </c>
      <c r="N1083" s="3"/>
      <c r="O1083" s="3" t="str">
        <f>IFERROR(VLOOKUP(B1052,[9]GOK_DONOR!A:B,2,FALSE),"")</f>
        <v/>
      </c>
      <c r="P1083" s="3"/>
      <c r="Q1083" s="3" t="str">
        <f>IFERROR(VLOOKUP(B1052,[9]LCDF!A:B,2,FALSE),"")</f>
        <v/>
      </c>
    </row>
    <row r="1084" spans="1:17" ht="14.25" customHeight="1">
      <c r="A1084" s="65" t="s">
        <v>5973</v>
      </c>
      <c r="B1084" s="58" t="s">
        <v>5974</v>
      </c>
      <c r="C1084" s="60" t="s">
        <v>5975</v>
      </c>
      <c r="D1084" s="3"/>
      <c r="E1084" s="3" t="str">
        <f>IFERROR(VLOOKUP(B1053,[9]KV20!A:B,2,FALSE),"")</f>
        <v/>
      </c>
      <c r="F1084" s="3"/>
      <c r="G1084" s="66" t="str">
        <f>IFERROR(VLOOKUP(B1053,[9]KDP!A:B,2,FALSE),"")</f>
        <v/>
      </c>
      <c r="H1084" s="3"/>
      <c r="I1084" s="3" t="str">
        <f>IFERROR(VLOOKUP(B1053,[9]Climate!A:B,2,FALSE),"")</f>
        <v/>
      </c>
      <c r="J1084" s="3"/>
      <c r="K1084" s="3" t="str">
        <f>IFERROR(VLOOKUP(B1053,[9]IMPL_AG!A:B,2,FALSE),"")</f>
        <v/>
      </c>
      <c r="L1084" s="3"/>
      <c r="M1084" s="3" t="str">
        <f>IFERROR(VLOOKUP(B1053,[9]FIN_SYS!A:B,2,FALSE),"")</f>
        <v/>
      </c>
      <c r="N1084" s="3"/>
      <c r="O1084" s="3" t="str">
        <f>IFERROR(VLOOKUP(B1053,[9]GOK_DONOR!A:B,2,FALSE),"")</f>
        <v/>
      </c>
      <c r="P1084" s="3"/>
      <c r="Q1084" s="3" t="str">
        <f>IFERROR(VLOOKUP(B1053,[9]LCDF!A:B,2,FALSE),"")</f>
        <v/>
      </c>
    </row>
    <row r="1085" spans="1:17" ht="14.25" customHeight="1">
      <c r="A1085" s="65" t="s">
        <v>5976</v>
      </c>
      <c r="B1085" s="58" t="s">
        <v>5977</v>
      </c>
      <c r="C1085" s="60" t="s">
        <v>5978</v>
      </c>
      <c r="D1085" s="3"/>
      <c r="E1085" s="3" t="str">
        <f>IFERROR(VLOOKUP(B1054,[9]KV20!A:B,2,FALSE),"")</f>
        <v/>
      </c>
      <c r="F1085" s="3"/>
      <c r="G1085" s="66" t="str">
        <f>IFERROR(VLOOKUP(B1054,[9]KDP!A:B,2,FALSE),"")</f>
        <v/>
      </c>
      <c r="H1085" s="3"/>
      <c r="I1085" s="3" t="str">
        <f>IFERROR(VLOOKUP(B1054,[9]Climate!A:B,2,FALSE),"")</f>
        <v/>
      </c>
      <c r="J1085" s="3"/>
      <c r="K1085" s="3" t="str">
        <f>IFERROR(VLOOKUP(B1054,[9]IMPL_AG!A:B,2,FALSE),"")</f>
        <v/>
      </c>
      <c r="L1085" s="3"/>
      <c r="M1085" s="3" t="str">
        <f>IFERROR(VLOOKUP(B1054,[9]FIN_SYS!A:B,2,FALSE),"")</f>
        <v/>
      </c>
      <c r="N1085" s="3"/>
      <c r="O1085" s="3" t="str">
        <f>IFERROR(VLOOKUP(B1054,[9]GOK_DONOR!A:B,2,FALSE),"")</f>
        <v/>
      </c>
      <c r="P1085" s="3"/>
      <c r="Q1085" s="3" t="str">
        <f>IFERROR(VLOOKUP(B1054,[9]LCDF!A:B,2,FALSE),"")</f>
        <v/>
      </c>
    </row>
    <row r="1086" spans="1:17" ht="14.25" customHeight="1">
      <c r="A1086" s="65" t="s">
        <v>5979</v>
      </c>
      <c r="B1086" s="58" t="s">
        <v>5980</v>
      </c>
      <c r="C1086" s="60" t="s">
        <v>5981</v>
      </c>
      <c r="D1086" s="3"/>
      <c r="E1086" s="3" t="str">
        <f>IFERROR(VLOOKUP(B1055,[9]KV20!A:B,2,FALSE),"")</f>
        <v/>
      </c>
      <c r="F1086" s="3"/>
      <c r="G1086" s="66" t="str">
        <f>IFERROR(VLOOKUP(B1055,[9]KDP!A:B,2,FALSE),"")</f>
        <v/>
      </c>
      <c r="H1086" s="3"/>
      <c r="I1086" s="3" t="str">
        <f>IFERROR(VLOOKUP(B1055,[9]Climate!A:B,2,FALSE),"")</f>
        <v/>
      </c>
      <c r="J1086" s="3"/>
      <c r="K1086" s="3" t="str">
        <f>IFERROR(VLOOKUP(B1055,[9]IMPL_AG!A:B,2,FALSE),"")</f>
        <v/>
      </c>
      <c r="L1086" s="3"/>
      <c r="M1086" s="3" t="str">
        <f>IFERROR(VLOOKUP(B1055,[9]FIN_SYS!A:B,2,FALSE),"")</f>
        <v/>
      </c>
      <c r="N1086" s="3"/>
      <c r="O1086" s="3" t="str">
        <f>IFERROR(VLOOKUP(B1055,[9]GOK_DONOR!A:B,2,FALSE),"")</f>
        <v/>
      </c>
      <c r="P1086" s="3"/>
      <c r="Q1086" s="3" t="str">
        <f>IFERROR(VLOOKUP(B1055,[9]LCDF!A:B,2,FALSE),"")</f>
        <v/>
      </c>
    </row>
    <row r="1087" spans="1:17" ht="14.25" customHeight="1">
      <c r="A1087" s="65" t="s">
        <v>5982</v>
      </c>
      <c r="B1087" s="58" t="s">
        <v>5983</v>
      </c>
      <c r="C1087" s="60" t="s">
        <v>5984</v>
      </c>
      <c r="D1087" s="3"/>
      <c r="E1087" s="3" t="str">
        <f>IFERROR(VLOOKUP(B1056,[9]KV20!A:B,2,FALSE),"")</f>
        <v/>
      </c>
      <c r="F1087" s="3"/>
      <c r="G1087" s="66" t="str">
        <f>IFERROR(VLOOKUP(B1056,[9]KDP!A:B,2,FALSE),"")</f>
        <v/>
      </c>
      <c r="H1087" s="3"/>
      <c r="I1087" s="3" t="str">
        <f>IFERROR(VLOOKUP(B1056,[9]Climate!A:B,2,FALSE),"")</f>
        <v/>
      </c>
      <c r="J1087" s="3"/>
      <c r="K1087" s="3" t="str">
        <f>IFERROR(VLOOKUP(B1056,[9]IMPL_AG!A:B,2,FALSE),"")</f>
        <v/>
      </c>
      <c r="L1087" s="3"/>
      <c r="M1087" s="3" t="str">
        <f>IFERROR(VLOOKUP(B1056,[9]FIN_SYS!A:B,2,FALSE),"")</f>
        <v/>
      </c>
      <c r="N1087" s="3"/>
      <c r="O1087" s="3" t="str">
        <f>IFERROR(VLOOKUP(B1056,[9]GOK_DONOR!A:B,2,FALSE),"")</f>
        <v/>
      </c>
      <c r="P1087" s="3"/>
      <c r="Q1087" s="3" t="str">
        <f>IFERROR(VLOOKUP(B1056,[9]LCDF!A:B,2,FALSE),"")</f>
        <v/>
      </c>
    </row>
    <row r="1088" spans="1:17" ht="14.25" customHeight="1">
      <c r="A1088" s="65" t="s">
        <v>5985</v>
      </c>
      <c r="B1088" s="58" t="s">
        <v>5986</v>
      </c>
      <c r="C1088" s="60" t="s">
        <v>5987</v>
      </c>
      <c r="D1088" s="3"/>
      <c r="E1088" s="3" t="str">
        <f>IFERROR(VLOOKUP(B1057,[9]KV20!A:B,2,FALSE),"")</f>
        <v/>
      </c>
      <c r="F1088" s="3"/>
      <c r="G1088" s="66" t="str">
        <f>IFERROR(VLOOKUP(B1057,[9]KDP!A:B,2,FALSE),"")</f>
        <v/>
      </c>
      <c r="H1088" s="3"/>
      <c r="I1088" s="3" t="str">
        <f>IFERROR(VLOOKUP(B1057,[9]Climate!A:B,2,FALSE),"")</f>
        <v/>
      </c>
      <c r="J1088" s="3"/>
      <c r="K1088" s="3" t="str">
        <f>IFERROR(VLOOKUP(B1057,[9]IMPL_AG!A:B,2,FALSE),"")</f>
        <v/>
      </c>
      <c r="L1088" s="3"/>
      <c r="M1088" s="3" t="str">
        <f>IFERROR(VLOOKUP(B1057,[9]FIN_SYS!A:B,2,FALSE),"")</f>
        <v/>
      </c>
      <c r="N1088" s="3"/>
      <c r="O1088" s="3" t="str">
        <f>IFERROR(VLOOKUP(B1057,[9]GOK_DONOR!A:B,2,FALSE),"")</f>
        <v/>
      </c>
      <c r="P1088" s="3"/>
      <c r="Q1088" s="3" t="str">
        <f>IFERROR(VLOOKUP(B1057,[9]LCDF!A:B,2,FALSE),"")</f>
        <v/>
      </c>
    </row>
    <row r="1089" spans="1:17" ht="14.25" customHeight="1">
      <c r="A1089" s="65" t="s">
        <v>5988</v>
      </c>
      <c r="B1089" s="58" t="s">
        <v>5989</v>
      </c>
      <c r="C1089" s="60" t="s">
        <v>5990</v>
      </c>
      <c r="D1089" s="3"/>
      <c r="E1089" s="3" t="str">
        <f>IFERROR(VLOOKUP(B1058,[9]KV20!A:B,2,FALSE),"")</f>
        <v/>
      </c>
      <c r="F1089" s="3"/>
      <c r="G1089" s="66" t="str">
        <f>IFERROR(VLOOKUP(B1058,[9]KDP!A:B,2,FALSE),"")</f>
        <v/>
      </c>
      <c r="H1089" s="3"/>
      <c r="I1089" s="3" t="str">
        <f>IFERROR(VLOOKUP(B1058,[9]Climate!A:B,2,FALSE),"")</f>
        <v/>
      </c>
      <c r="J1089" s="3"/>
      <c r="K1089" s="3" t="str">
        <f>IFERROR(VLOOKUP(B1058,[9]IMPL_AG!A:B,2,FALSE),"")</f>
        <v/>
      </c>
      <c r="L1089" s="3"/>
      <c r="M1089" s="3" t="str">
        <f>IFERROR(VLOOKUP(B1058,[9]FIN_SYS!A:B,2,FALSE),"")</f>
        <v/>
      </c>
      <c r="N1089" s="3"/>
      <c r="O1089" s="3" t="str">
        <f>IFERROR(VLOOKUP(B1058,[9]GOK_DONOR!A:B,2,FALSE),"")</f>
        <v/>
      </c>
      <c r="P1089" s="3"/>
      <c r="Q1089" s="3" t="str">
        <f>IFERROR(VLOOKUP(B1058,[9]LCDF!A:B,2,FALSE),"")</f>
        <v/>
      </c>
    </row>
    <row r="1090" spans="1:17" ht="14.25" customHeight="1">
      <c r="A1090" s="65" t="s">
        <v>5991</v>
      </c>
      <c r="B1090" s="58" t="s">
        <v>5992</v>
      </c>
      <c r="C1090" s="60" t="s">
        <v>5993</v>
      </c>
      <c r="D1090" s="3"/>
      <c r="E1090" s="3" t="str">
        <f>IFERROR(VLOOKUP(B1059,[9]KV20!A:B,2,FALSE),"")</f>
        <v/>
      </c>
      <c r="F1090" s="3"/>
      <c r="G1090" s="66" t="str">
        <f>IFERROR(VLOOKUP(B1059,[9]KDP!A:B,2,FALSE),"")</f>
        <v/>
      </c>
      <c r="H1090" s="3"/>
      <c r="I1090" s="3" t="str">
        <f>IFERROR(VLOOKUP(B1059,[9]Climate!A:B,2,FALSE),"")</f>
        <v/>
      </c>
      <c r="J1090" s="3"/>
      <c r="K1090" s="3" t="str">
        <f>IFERROR(VLOOKUP(B1059,[9]IMPL_AG!A:B,2,FALSE),"")</f>
        <v/>
      </c>
      <c r="L1090" s="3"/>
      <c r="M1090" s="3" t="str">
        <f>IFERROR(VLOOKUP(B1059,[9]FIN_SYS!A:B,2,FALSE),"")</f>
        <v/>
      </c>
      <c r="N1090" s="3"/>
      <c r="O1090" s="3" t="str">
        <f>IFERROR(VLOOKUP(B1059,[9]GOK_DONOR!A:B,2,FALSE),"")</f>
        <v/>
      </c>
      <c r="P1090" s="3"/>
      <c r="Q1090" s="3" t="str">
        <f>IFERROR(VLOOKUP(B1059,[9]LCDF!A:B,2,FALSE),"")</f>
        <v/>
      </c>
    </row>
    <row r="1091" spans="1:17" ht="14.25" customHeight="1">
      <c r="A1091" s="65" t="s">
        <v>5994</v>
      </c>
      <c r="B1091" s="58" t="s">
        <v>5995</v>
      </c>
      <c r="C1091" s="60" t="s">
        <v>5996</v>
      </c>
      <c r="D1091" s="3"/>
      <c r="E1091" s="3" t="str">
        <f>IFERROR(VLOOKUP(B1060,[9]KV20!A:B,2,FALSE),"")</f>
        <v/>
      </c>
      <c r="F1091" s="3"/>
      <c r="G1091" s="66" t="str">
        <f>IFERROR(VLOOKUP(B1060,[9]KDP!A:B,2,FALSE),"")</f>
        <v/>
      </c>
      <c r="H1091" s="3"/>
      <c r="I1091" s="3" t="str">
        <f>IFERROR(VLOOKUP(B1060,[9]Climate!A:B,2,FALSE),"")</f>
        <v/>
      </c>
      <c r="J1091" s="3"/>
      <c r="K1091" s="3" t="str">
        <f>IFERROR(VLOOKUP(B1060,[9]IMPL_AG!A:B,2,FALSE),"")</f>
        <v/>
      </c>
      <c r="L1091" s="3"/>
      <c r="M1091" s="3" t="str">
        <f>IFERROR(VLOOKUP(B1060,[9]FIN_SYS!A:B,2,FALSE),"")</f>
        <v/>
      </c>
      <c r="N1091" s="3"/>
      <c r="O1091" s="3" t="str">
        <f>IFERROR(VLOOKUP(B1060,[9]GOK_DONOR!A:B,2,FALSE),"")</f>
        <v/>
      </c>
      <c r="P1091" s="3"/>
      <c r="Q1091" s="3" t="str">
        <f>IFERROR(VLOOKUP(B1060,[9]LCDF!A:B,2,FALSE),"")</f>
        <v/>
      </c>
    </row>
    <row r="1092" spans="1:17" ht="14.25" customHeight="1">
      <c r="A1092" s="65" t="s">
        <v>5997</v>
      </c>
      <c r="B1092" s="58" t="s">
        <v>5998</v>
      </c>
      <c r="C1092" s="60" t="s">
        <v>5999</v>
      </c>
      <c r="D1092" s="3"/>
      <c r="E1092" s="3" t="str">
        <f>IFERROR(VLOOKUP(B1061,[9]KV20!A:B,2,FALSE),"")</f>
        <v/>
      </c>
      <c r="F1092" s="3"/>
      <c r="G1092" s="66" t="str">
        <f>IFERROR(VLOOKUP(B1061,[9]KDP!A:B,2,FALSE),"")</f>
        <v/>
      </c>
      <c r="H1092" s="3"/>
      <c r="I1092" s="3" t="str">
        <f>IFERROR(VLOOKUP(B1061,[9]Climate!A:B,2,FALSE),"")</f>
        <v/>
      </c>
      <c r="J1092" s="3"/>
      <c r="K1092" s="3" t="str">
        <f>IFERROR(VLOOKUP(B1061,[9]IMPL_AG!A:B,2,FALSE),"")</f>
        <v/>
      </c>
      <c r="L1092" s="3"/>
      <c r="M1092" s="3" t="str">
        <f>IFERROR(VLOOKUP(B1061,[9]FIN_SYS!A:B,2,FALSE),"")</f>
        <v/>
      </c>
      <c r="N1092" s="3"/>
      <c r="O1092" s="3" t="str">
        <f>IFERROR(VLOOKUP(B1061,[9]GOK_DONOR!A:B,2,FALSE),"")</f>
        <v/>
      </c>
      <c r="P1092" s="3"/>
      <c r="Q1092" s="3" t="str">
        <f>IFERROR(VLOOKUP(B1061,[9]LCDF!A:B,2,FALSE),"")</f>
        <v/>
      </c>
    </row>
    <row r="1093" spans="1:17" ht="14.25" customHeight="1">
      <c r="A1093" s="65" t="s">
        <v>6000</v>
      </c>
      <c r="B1093" s="58" t="s">
        <v>6001</v>
      </c>
      <c r="C1093" s="60" t="s">
        <v>6002</v>
      </c>
      <c r="D1093" s="3"/>
      <c r="E1093" s="3" t="str">
        <f>IFERROR(VLOOKUP(B1062,[9]KV20!A:B,2,FALSE),"")</f>
        <v/>
      </c>
      <c r="F1093" s="3"/>
      <c r="G1093" s="66" t="str">
        <f>IFERROR(VLOOKUP(B1062,[9]KDP!A:B,2,FALSE),"")</f>
        <v/>
      </c>
      <c r="H1093" s="3"/>
      <c r="I1093" s="3" t="str">
        <f>IFERROR(VLOOKUP(B1062,[9]Climate!A:B,2,FALSE),"")</f>
        <v/>
      </c>
      <c r="J1093" s="3"/>
      <c r="K1093" s="3" t="str">
        <f>IFERROR(VLOOKUP(B1062,[9]IMPL_AG!A:B,2,FALSE),"")</f>
        <v/>
      </c>
      <c r="L1093" s="3"/>
      <c r="M1093" s="3" t="str">
        <f>IFERROR(VLOOKUP(B1062,[9]FIN_SYS!A:B,2,FALSE),"")</f>
        <v/>
      </c>
      <c r="N1093" s="3"/>
      <c r="O1093" s="3" t="str">
        <f>IFERROR(VLOOKUP(B1062,[9]GOK_DONOR!A:B,2,FALSE),"")</f>
        <v/>
      </c>
      <c r="P1093" s="3"/>
      <c r="Q1093" s="3" t="str">
        <f>IFERROR(VLOOKUP(B1062,[9]LCDF!A:B,2,FALSE),"")</f>
        <v/>
      </c>
    </row>
    <row r="1094" spans="1:17" ht="14.25" customHeight="1">
      <c r="A1094" s="65" t="s">
        <v>6003</v>
      </c>
      <c r="B1094" s="58" t="s">
        <v>6004</v>
      </c>
      <c r="C1094" s="60" t="s">
        <v>6005</v>
      </c>
      <c r="D1094" s="3"/>
      <c r="E1094" s="3" t="str">
        <f>IFERROR(VLOOKUP(B1063,[9]KV20!A:B,2,FALSE),"")</f>
        <v/>
      </c>
      <c r="F1094" s="3"/>
      <c r="G1094" s="66" t="str">
        <f>IFERROR(VLOOKUP(B1063,[9]KDP!A:B,2,FALSE),"")</f>
        <v/>
      </c>
      <c r="H1094" s="3"/>
      <c r="I1094" s="3" t="str">
        <f>IFERROR(VLOOKUP(B1063,[9]Climate!A:B,2,FALSE),"")</f>
        <v/>
      </c>
      <c r="J1094" s="3"/>
      <c r="K1094" s="3" t="str">
        <f>IFERROR(VLOOKUP(B1063,[9]IMPL_AG!A:B,2,FALSE),"")</f>
        <v/>
      </c>
      <c r="L1094" s="3"/>
      <c r="M1094" s="3" t="str">
        <f>IFERROR(VLOOKUP(B1063,[9]FIN_SYS!A:B,2,FALSE),"")</f>
        <v/>
      </c>
      <c r="N1094" s="3"/>
      <c r="O1094" s="3" t="str">
        <f>IFERROR(VLOOKUP(B1063,[9]GOK_DONOR!A:B,2,FALSE),"")</f>
        <v/>
      </c>
      <c r="P1094" s="3"/>
      <c r="Q1094" s="3" t="str">
        <f>IFERROR(VLOOKUP(B1063,[9]LCDF!A:B,2,FALSE),"")</f>
        <v/>
      </c>
    </row>
    <row r="1095" spans="1:17" ht="14.25" customHeight="1">
      <c r="A1095" s="65" t="s">
        <v>6006</v>
      </c>
      <c r="B1095" s="58" t="s">
        <v>6007</v>
      </c>
      <c r="C1095" s="60" t="s">
        <v>6008</v>
      </c>
      <c r="D1095" s="3"/>
      <c r="E1095" s="3" t="str">
        <f>IFERROR(VLOOKUP(B1064,[9]KV20!A:B,2,FALSE),"")</f>
        <v/>
      </c>
      <c r="F1095" s="3"/>
      <c r="G1095" s="66" t="str">
        <f>IFERROR(VLOOKUP(B1064,[9]KDP!A:B,2,FALSE),"")</f>
        <v/>
      </c>
      <c r="H1095" s="3"/>
      <c r="I1095" s="3" t="str">
        <f>IFERROR(VLOOKUP(B1064,[9]Climate!A:B,2,FALSE),"")</f>
        <v/>
      </c>
      <c r="J1095" s="3"/>
      <c r="K1095" s="3" t="str">
        <f>IFERROR(VLOOKUP(B1064,[9]IMPL_AG!A:B,2,FALSE),"")</f>
        <v/>
      </c>
      <c r="L1095" s="3"/>
      <c r="M1095" s="3" t="str">
        <f>IFERROR(VLOOKUP(B1064,[9]FIN_SYS!A:B,2,FALSE),"")</f>
        <v/>
      </c>
      <c r="N1095" s="3"/>
      <c r="O1095" s="3" t="str">
        <f>IFERROR(VLOOKUP(B1064,[9]GOK_DONOR!A:B,2,FALSE),"")</f>
        <v/>
      </c>
      <c r="P1095" s="3"/>
      <c r="Q1095" s="3" t="str">
        <f>IFERROR(VLOOKUP(B1064,[9]LCDF!A:B,2,FALSE),"")</f>
        <v/>
      </c>
    </row>
    <row r="1096" spans="1:17" ht="14.25" customHeight="1">
      <c r="A1096" s="65" t="s">
        <v>6009</v>
      </c>
      <c r="B1096" s="58" t="s">
        <v>6010</v>
      </c>
      <c r="C1096" s="60" t="s">
        <v>5921</v>
      </c>
      <c r="D1096" s="3"/>
      <c r="E1096" s="3" t="str">
        <f>IFERROR(VLOOKUP(B1065,[9]KV20!A:B,2,FALSE),"")</f>
        <v/>
      </c>
      <c r="F1096" s="3"/>
      <c r="G1096" s="66" t="str">
        <f>IFERROR(VLOOKUP(B1065,[9]KDP!A:B,2,FALSE),"")</f>
        <v/>
      </c>
      <c r="H1096" s="3"/>
      <c r="I1096" s="3" t="str">
        <f>IFERROR(VLOOKUP(B1065,[9]Climate!A:B,2,FALSE),"")</f>
        <v/>
      </c>
      <c r="J1096" s="3"/>
      <c r="K1096" s="3" t="str">
        <f>IFERROR(VLOOKUP(B1065,[9]IMPL_AG!A:B,2,FALSE),"")</f>
        <v/>
      </c>
      <c r="L1096" s="3"/>
      <c r="M1096" s="3" t="str">
        <f>IFERROR(VLOOKUP(B1065,[9]FIN_SYS!A:B,2,FALSE),"")</f>
        <v/>
      </c>
      <c r="N1096" s="3"/>
      <c r="O1096" s="3" t="str">
        <f>IFERROR(VLOOKUP(B1065,[9]GOK_DONOR!A:B,2,FALSE),"")</f>
        <v/>
      </c>
      <c r="P1096" s="3"/>
      <c r="Q1096" s="3" t="str">
        <f>IFERROR(VLOOKUP(B1065,[9]LCDF!A:B,2,FALSE),"")</f>
        <v/>
      </c>
    </row>
    <row r="1097" spans="1:17" ht="14.25" customHeight="1">
      <c r="A1097" s="65" t="s">
        <v>6011</v>
      </c>
      <c r="B1097" s="58" t="s">
        <v>6012</v>
      </c>
      <c r="C1097" s="60" t="s">
        <v>6013</v>
      </c>
      <c r="D1097" s="3"/>
      <c r="E1097" s="3" t="str">
        <f>IFERROR(VLOOKUP(B1066,[9]KV20!A:B,2,FALSE),"")</f>
        <v/>
      </c>
      <c r="F1097" s="3"/>
      <c r="G1097" s="66" t="str">
        <f>IFERROR(VLOOKUP(B1066,[9]KDP!A:B,2,FALSE),"")</f>
        <v/>
      </c>
      <c r="H1097" s="3"/>
      <c r="I1097" s="3" t="str">
        <f>IFERROR(VLOOKUP(B1066,[9]Climate!A:B,2,FALSE),"")</f>
        <v/>
      </c>
      <c r="J1097" s="3"/>
      <c r="K1097" s="3" t="str">
        <f>IFERROR(VLOOKUP(B1066,[9]IMPL_AG!A:B,2,FALSE),"")</f>
        <v/>
      </c>
      <c r="L1097" s="3"/>
      <c r="M1097" s="3" t="str">
        <f>IFERROR(VLOOKUP(B1066,[9]FIN_SYS!A:B,2,FALSE),"")</f>
        <v/>
      </c>
      <c r="N1097" s="3"/>
      <c r="O1097" s="3" t="str">
        <f>IFERROR(VLOOKUP(B1066,[9]GOK_DONOR!A:B,2,FALSE),"")</f>
        <v/>
      </c>
      <c r="P1097" s="3"/>
      <c r="Q1097" s="3" t="str">
        <f>IFERROR(VLOOKUP(B1066,[9]LCDF!A:B,2,FALSE),"")</f>
        <v/>
      </c>
    </row>
    <row r="1098" spans="1:17" ht="14.25" customHeight="1">
      <c r="A1098" s="65" t="s">
        <v>6014</v>
      </c>
      <c r="B1098" s="58" t="s">
        <v>6015</v>
      </c>
      <c r="C1098" s="60" t="s">
        <v>6016</v>
      </c>
      <c r="D1098" s="3"/>
      <c r="E1098" s="3" t="str">
        <f>IFERROR(VLOOKUP(B1067,[9]KV20!A:B,2,FALSE),"")</f>
        <v/>
      </c>
      <c r="F1098" s="3"/>
      <c r="G1098" s="66" t="str">
        <f>IFERROR(VLOOKUP(B1067,[9]KDP!A:B,2,FALSE),"")</f>
        <v/>
      </c>
      <c r="H1098" s="3"/>
      <c r="I1098" s="3" t="str">
        <f>IFERROR(VLOOKUP(B1067,[9]Climate!A:B,2,FALSE),"")</f>
        <v/>
      </c>
      <c r="J1098" s="3"/>
      <c r="K1098" s="3" t="str">
        <f>IFERROR(VLOOKUP(B1067,[9]IMPL_AG!A:B,2,FALSE),"")</f>
        <v/>
      </c>
      <c r="L1098" s="3"/>
      <c r="M1098" s="3" t="str">
        <f>IFERROR(VLOOKUP(B1067,[9]FIN_SYS!A:B,2,FALSE),"")</f>
        <v/>
      </c>
      <c r="N1098" s="3"/>
      <c r="O1098" s="3" t="str">
        <f>IFERROR(VLOOKUP(B1067,[9]GOK_DONOR!A:B,2,FALSE),"")</f>
        <v/>
      </c>
      <c r="P1098" s="3"/>
      <c r="Q1098" s="3" t="str">
        <f>IFERROR(VLOOKUP(B1067,[9]LCDF!A:B,2,FALSE),"")</f>
        <v/>
      </c>
    </row>
    <row r="1099" spans="1:17" ht="14.25" customHeight="1">
      <c r="A1099" s="65" t="s">
        <v>6017</v>
      </c>
      <c r="B1099" s="58" t="s">
        <v>6018</v>
      </c>
      <c r="C1099" s="60" t="s">
        <v>6019</v>
      </c>
      <c r="D1099" s="3"/>
      <c r="E1099" s="3" t="str">
        <f>IFERROR(VLOOKUP(B1068,[9]KV20!A:B,2,FALSE),"")</f>
        <v/>
      </c>
      <c r="F1099" s="3"/>
      <c r="G1099" s="66" t="str">
        <f>IFERROR(VLOOKUP(B1068,[9]KDP!A:B,2,FALSE),"")</f>
        <v/>
      </c>
      <c r="H1099" s="3"/>
      <c r="I1099" s="3" t="str">
        <f>IFERROR(VLOOKUP(B1068,[9]Climate!A:B,2,FALSE),"")</f>
        <v/>
      </c>
      <c r="J1099" s="3"/>
      <c r="K1099" s="3" t="str">
        <f>IFERROR(VLOOKUP(B1068,[9]IMPL_AG!A:B,2,FALSE),"")</f>
        <v/>
      </c>
      <c r="L1099" s="3"/>
      <c r="M1099" s="3" t="str">
        <f>IFERROR(VLOOKUP(B1068,[9]FIN_SYS!A:B,2,FALSE),"")</f>
        <v/>
      </c>
      <c r="N1099" s="3"/>
      <c r="O1099" s="3" t="str">
        <f>IFERROR(VLOOKUP(B1068,[9]GOK_DONOR!A:B,2,FALSE),"")</f>
        <v/>
      </c>
      <c r="P1099" s="3"/>
      <c r="Q1099" s="3" t="str">
        <f>IFERROR(VLOOKUP(B1068,[9]LCDF!A:B,2,FALSE),"")</f>
        <v/>
      </c>
    </row>
    <row r="1100" spans="1:17" ht="14.25" customHeight="1">
      <c r="A1100" s="65" t="s">
        <v>6020</v>
      </c>
      <c r="B1100" s="58" t="s">
        <v>6021</v>
      </c>
      <c r="C1100" s="60" t="s">
        <v>6022</v>
      </c>
      <c r="D1100" s="3"/>
      <c r="E1100" s="3" t="str">
        <f>IFERROR(VLOOKUP(B1069,[9]KV20!A:B,2,FALSE),"")</f>
        <v/>
      </c>
      <c r="F1100" s="3"/>
      <c r="G1100" s="66" t="str">
        <f>IFERROR(VLOOKUP(B1069,[9]KDP!A:B,2,FALSE),"")</f>
        <v/>
      </c>
      <c r="H1100" s="3"/>
      <c r="I1100" s="3" t="str">
        <f>IFERROR(VLOOKUP(B1069,[9]Climate!A:B,2,FALSE),"")</f>
        <v/>
      </c>
      <c r="J1100" s="3"/>
      <c r="K1100" s="3" t="str">
        <f>IFERROR(VLOOKUP(B1069,[9]IMPL_AG!A:B,2,FALSE),"")</f>
        <v/>
      </c>
      <c r="L1100" s="3"/>
      <c r="M1100" s="3" t="str">
        <f>IFERROR(VLOOKUP(B1069,[9]FIN_SYS!A:B,2,FALSE),"")</f>
        <v/>
      </c>
      <c r="N1100" s="3"/>
      <c r="O1100" s="3" t="str">
        <f>IFERROR(VLOOKUP(B1069,[9]GOK_DONOR!A:B,2,FALSE),"")</f>
        <v/>
      </c>
      <c r="P1100" s="3"/>
      <c r="Q1100" s="3" t="str">
        <f>IFERROR(VLOOKUP(B1069,[9]LCDF!A:B,2,FALSE),"")</f>
        <v/>
      </c>
    </row>
    <row r="1101" spans="1:17" ht="14.25" customHeight="1">
      <c r="A1101" s="65" t="s">
        <v>6023</v>
      </c>
      <c r="B1101" s="58" t="s">
        <v>6024</v>
      </c>
      <c r="C1101" s="60" t="s">
        <v>6025</v>
      </c>
      <c r="D1101" s="3"/>
      <c r="E1101" s="3" t="str">
        <f>IFERROR(VLOOKUP(B1070,[9]KV20!A:B,2,FALSE),"")</f>
        <v/>
      </c>
      <c r="F1101" s="3"/>
      <c r="G1101" s="66" t="str">
        <f>IFERROR(VLOOKUP(B1070,[9]KDP!A:B,2,FALSE),"")</f>
        <v/>
      </c>
      <c r="H1101" s="3"/>
      <c r="I1101" s="3" t="str">
        <f>IFERROR(VLOOKUP(B1070,[9]Climate!A:B,2,FALSE),"")</f>
        <v/>
      </c>
      <c r="J1101" s="3"/>
      <c r="K1101" s="3" t="str">
        <f>IFERROR(VLOOKUP(B1070,[9]IMPL_AG!A:B,2,FALSE),"")</f>
        <v/>
      </c>
      <c r="L1101" s="3"/>
      <c r="M1101" s="3" t="str">
        <f>IFERROR(VLOOKUP(B1070,[9]FIN_SYS!A:B,2,FALSE),"")</f>
        <v/>
      </c>
      <c r="N1101" s="3"/>
      <c r="O1101" s="3" t="str">
        <f>IFERROR(VLOOKUP(B1070,[9]GOK_DONOR!A:B,2,FALSE),"")</f>
        <v/>
      </c>
      <c r="P1101" s="3"/>
      <c r="Q1101" s="3" t="str">
        <f>IFERROR(VLOOKUP(B1070,[9]LCDF!A:B,2,FALSE),"")</f>
        <v/>
      </c>
    </row>
    <row r="1102" spans="1:17" ht="14.25" customHeight="1">
      <c r="A1102" s="65" t="s">
        <v>6026</v>
      </c>
      <c r="B1102" s="58" t="s">
        <v>6027</v>
      </c>
      <c r="C1102" s="60" t="s">
        <v>6028</v>
      </c>
      <c r="D1102" s="3"/>
      <c r="E1102" s="3" t="str">
        <f>IFERROR(VLOOKUP(B1071,[9]KV20!A:B,2,FALSE),"")</f>
        <v/>
      </c>
      <c r="F1102" s="3"/>
      <c r="G1102" s="66" t="str">
        <f>IFERROR(VLOOKUP(B1071,[9]KDP!A:B,2,FALSE),"")</f>
        <v/>
      </c>
      <c r="H1102" s="3"/>
      <c r="I1102" s="3" t="str">
        <f>IFERROR(VLOOKUP(B1071,[9]Climate!A:B,2,FALSE),"")</f>
        <v/>
      </c>
      <c r="J1102" s="3"/>
      <c r="K1102" s="3" t="str">
        <f>IFERROR(VLOOKUP(B1071,[9]IMPL_AG!A:B,2,FALSE),"")</f>
        <v/>
      </c>
      <c r="L1102" s="3"/>
      <c r="M1102" s="3" t="str">
        <f>IFERROR(VLOOKUP(B1071,[9]FIN_SYS!A:B,2,FALSE),"")</f>
        <v/>
      </c>
      <c r="N1102" s="3"/>
      <c r="O1102" s="3" t="str">
        <f>IFERROR(VLOOKUP(B1071,[9]GOK_DONOR!A:B,2,FALSE),"")</f>
        <v/>
      </c>
      <c r="P1102" s="3"/>
      <c r="Q1102" s="3" t="str">
        <f>IFERROR(VLOOKUP(B1071,[9]LCDF!A:B,2,FALSE),"")</f>
        <v/>
      </c>
    </row>
    <row r="1103" spans="1:17" ht="14.25" customHeight="1">
      <c r="A1103" s="65" t="s">
        <v>6029</v>
      </c>
      <c r="B1103" s="58" t="s">
        <v>6030</v>
      </c>
      <c r="C1103" s="60" t="s">
        <v>5440</v>
      </c>
      <c r="D1103" s="3"/>
      <c r="E1103" s="3" t="str">
        <f>IFERROR(VLOOKUP(B1073,[9]KV20!A:B,2,FALSE),"")</f>
        <v/>
      </c>
      <c r="F1103" s="3"/>
      <c r="G1103" s="66" t="str">
        <f>IFERROR(VLOOKUP(B1073,[9]KDP!A:B,2,FALSE),"")</f>
        <v/>
      </c>
      <c r="H1103" s="3"/>
      <c r="I1103" s="3" t="str">
        <f>IFERROR(VLOOKUP(B1073,[9]Climate!A:B,2,FALSE),"")</f>
        <v/>
      </c>
      <c r="J1103" s="3"/>
      <c r="K1103" s="3" t="str">
        <f>IFERROR(VLOOKUP(B1073,[9]IMPL_AG!A:B,2,FALSE),"")</f>
        <v/>
      </c>
      <c r="L1103" s="3"/>
      <c r="M1103" s="3" t="str">
        <f>IFERROR(VLOOKUP(B1073,[9]FIN_SYS!A:B,2,FALSE),"")</f>
        <v/>
      </c>
      <c r="N1103" s="3"/>
      <c r="O1103" s="3" t="str">
        <f>IFERROR(VLOOKUP(B1073,[9]GOK_DONOR!A:B,2,FALSE),"")</f>
        <v/>
      </c>
      <c r="P1103" s="3"/>
      <c r="Q1103" s="3" t="str">
        <f>IFERROR(VLOOKUP(B1073,[9]LCDF!A:B,2,FALSE),"")</f>
        <v/>
      </c>
    </row>
    <row r="1104" spans="1:17" ht="14.25" customHeight="1">
      <c r="A1104" s="65" t="s">
        <v>6031</v>
      </c>
      <c r="B1104" s="58" t="s">
        <v>6032</v>
      </c>
      <c r="C1104" s="60" t="s">
        <v>6033</v>
      </c>
      <c r="D1104" s="3"/>
      <c r="E1104" s="3" t="str">
        <f>IFERROR(VLOOKUP(B1074,[9]KV20!A:B,2,FALSE),"")</f>
        <v/>
      </c>
      <c r="F1104" s="3"/>
      <c r="G1104" s="66" t="str">
        <f>IFERROR(VLOOKUP(B1074,[9]KDP!A:B,2,FALSE),"")</f>
        <v/>
      </c>
      <c r="H1104" s="3"/>
      <c r="I1104" s="3" t="str">
        <f>IFERROR(VLOOKUP(B1074,[9]Climate!A:B,2,FALSE),"")</f>
        <v/>
      </c>
      <c r="J1104" s="3"/>
      <c r="K1104" s="3" t="str">
        <f>IFERROR(VLOOKUP(B1074,[9]IMPL_AG!A:B,2,FALSE),"")</f>
        <v/>
      </c>
      <c r="L1104" s="3"/>
      <c r="M1104" s="3" t="str">
        <f>IFERROR(VLOOKUP(B1074,[9]FIN_SYS!A:B,2,FALSE),"")</f>
        <v/>
      </c>
      <c r="N1104" s="3"/>
      <c r="O1104" s="3" t="str">
        <f>IFERROR(VLOOKUP(B1074,[9]GOK_DONOR!A:B,2,FALSE),"")</f>
        <v/>
      </c>
      <c r="P1104" s="3"/>
      <c r="Q1104" s="3" t="str">
        <f>IFERROR(VLOOKUP(B1074,[9]LCDF!A:B,2,FALSE),"")</f>
        <v/>
      </c>
    </row>
    <row r="1105" spans="1:17" ht="14.25" customHeight="1">
      <c r="A1105" s="65" t="s">
        <v>6034</v>
      </c>
      <c r="B1105" s="58" t="s">
        <v>6035</v>
      </c>
      <c r="C1105" s="60" t="s">
        <v>6036</v>
      </c>
      <c r="D1105" s="3"/>
      <c r="E1105" s="3" t="str">
        <f>IFERROR(VLOOKUP(B1075,[9]KV20!A:B,2,FALSE),"")</f>
        <v/>
      </c>
      <c r="F1105" s="3"/>
      <c r="G1105" s="66" t="str">
        <f>IFERROR(VLOOKUP(B1075,[9]KDP!A:B,2,FALSE),"")</f>
        <v/>
      </c>
      <c r="H1105" s="3"/>
      <c r="I1105" s="3" t="str">
        <f>IFERROR(VLOOKUP(B1075,[9]Climate!A:B,2,FALSE),"")</f>
        <v/>
      </c>
      <c r="J1105" s="3"/>
      <c r="K1105" s="3" t="str">
        <f>IFERROR(VLOOKUP(B1075,[9]IMPL_AG!A:B,2,FALSE),"")</f>
        <v/>
      </c>
      <c r="L1105" s="3"/>
      <c r="M1105" s="3" t="str">
        <f>IFERROR(VLOOKUP(B1075,[9]FIN_SYS!A:B,2,FALSE),"")</f>
        <v/>
      </c>
      <c r="N1105" s="3"/>
      <c r="O1105" s="3" t="str">
        <f>IFERROR(VLOOKUP(B1075,[9]GOK_DONOR!A:B,2,FALSE),"")</f>
        <v/>
      </c>
      <c r="P1105" s="3"/>
      <c r="Q1105" s="3" t="str">
        <f>IFERROR(VLOOKUP(B1075,[9]LCDF!A:B,2,FALSE),"")</f>
        <v/>
      </c>
    </row>
    <row r="1106" spans="1:17" ht="14.25" customHeight="1">
      <c r="A1106" s="65" t="s">
        <v>6037</v>
      </c>
      <c r="B1106" s="58" t="s">
        <v>6038</v>
      </c>
      <c r="C1106" s="60" t="s">
        <v>6039</v>
      </c>
      <c r="D1106" s="3"/>
      <c r="E1106" s="3" t="str">
        <f>IFERROR(VLOOKUP(B1077,[9]KV20!A:B,2,FALSE),"")</f>
        <v/>
      </c>
      <c r="F1106" s="3"/>
      <c r="G1106" s="66" t="str">
        <f>IFERROR(VLOOKUP(B1077,[9]KDP!A:B,2,FALSE),"")</f>
        <v/>
      </c>
      <c r="H1106" s="3"/>
      <c r="I1106" s="3" t="str">
        <f>IFERROR(VLOOKUP(B1077,[9]Climate!A:B,2,FALSE),"")</f>
        <v/>
      </c>
      <c r="J1106" s="3"/>
      <c r="K1106" s="3" t="str">
        <f>IFERROR(VLOOKUP(B1077,[9]IMPL_AG!A:B,2,FALSE),"")</f>
        <v/>
      </c>
      <c r="L1106" s="3"/>
      <c r="M1106" s="3" t="str">
        <f>IFERROR(VLOOKUP(B1077,[9]FIN_SYS!A:B,2,FALSE),"")</f>
        <v/>
      </c>
      <c r="N1106" s="3"/>
      <c r="O1106" s="3" t="str">
        <f>IFERROR(VLOOKUP(B1077,[9]GOK_DONOR!A:B,2,FALSE),"")</f>
        <v/>
      </c>
      <c r="P1106" s="3"/>
      <c r="Q1106" s="3" t="str">
        <f>IFERROR(VLOOKUP(B1077,[9]LCDF!A:B,2,FALSE),"")</f>
        <v/>
      </c>
    </row>
    <row r="1107" spans="1:17" ht="14.25" customHeight="1">
      <c r="A1107" s="65" t="s">
        <v>6040</v>
      </c>
      <c r="B1107" s="58" t="s">
        <v>6041</v>
      </c>
      <c r="C1107" s="60" t="s">
        <v>6042</v>
      </c>
      <c r="D1107" s="3"/>
      <c r="E1107" s="3" t="str">
        <f>IFERROR(VLOOKUP(B1078,[9]KV20!A:B,2,FALSE),"")</f>
        <v/>
      </c>
      <c r="F1107" s="3"/>
      <c r="G1107" s="66" t="str">
        <f>IFERROR(VLOOKUP(B1078,[9]KDP!A:B,2,FALSE),"")</f>
        <v/>
      </c>
      <c r="H1107" s="3"/>
      <c r="I1107" s="3" t="str">
        <f>IFERROR(VLOOKUP(B1078,[9]Climate!A:B,2,FALSE),"")</f>
        <v/>
      </c>
      <c r="J1107" s="3"/>
      <c r="K1107" s="3" t="str">
        <f>IFERROR(VLOOKUP(B1078,[9]IMPL_AG!A:B,2,FALSE),"")</f>
        <v/>
      </c>
      <c r="L1107" s="3"/>
      <c r="M1107" s="3" t="str">
        <f>IFERROR(VLOOKUP(B1078,[9]FIN_SYS!A:B,2,FALSE),"")</f>
        <v/>
      </c>
      <c r="N1107" s="3"/>
      <c r="O1107" s="3" t="str">
        <f>IFERROR(VLOOKUP(B1078,[9]GOK_DONOR!A:B,2,FALSE),"")</f>
        <v/>
      </c>
      <c r="P1107" s="3"/>
      <c r="Q1107" s="3" t="str">
        <f>IFERROR(VLOOKUP(B1078,[9]LCDF!A:B,2,FALSE),"")</f>
        <v/>
      </c>
    </row>
    <row r="1108" spans="1:17" ht="14.25" customHeight="1">
      <c r="A1108" s="65" t="s">
        <v>6043</v>
      </c>
      <c r="B1108" s="58" t="s">
        <v>6044</v>
      </c>
      <c r="C1108" s="60" t="s">
        <v>6045</v>
      </c>
      <c r="D1108" s="3"/>
      <c r="E1108" s="3" t="str">
        <f>IFERROR(VLOOKUP(B1079,[9]KV20!A:B,2,FALSE),"")</f>
        <v/>
      </c>
      <c r="F1108" s="3"/>
      <c r="G1108" s="66" t="str">
        <f>IFERROR(VLOOKUP(B1079,[9]KDP!A:B,2,FALSE),"")</f>
        <v/>
      </c>
      <c r="H1108" s="3"/>
      <c r="I1108" s="3" t="str">
        <f>IFERROR(VLOOKUP(B1079,[9]Climate!A:B,2,FALSE),"")</f>
        <v/>
      </c>
      <c r="J1108" s="3"/>
      <c r="K1108" s="3" t="str">
        <f>IFERROR(VLOOKUP(B1079,[9]IMPL_AG!A:B,2,FALSE),"")</f>
        <v/>
      </c>
      <c r="L1108" s="3"/>
      <c r="M1108" s="3" t="str">
        <f>IFERROR(VLOOKUP(B1079,[9]FIN_SYS!A:B,2,FALSE),"")</f>
        <v/>
      </c>
      <c r="N1108" s="3"/>
      <c r="O1108" s="3" t="str">
        <f>IFERROR(VLOOKUP(B1079,[9]GOK_DONOR!A:B,2,FALSE),"")</f>
        <v/>
      </c>
      <c r="P1108" s="3"/>
      <c r="Q1108" s="3" t="str">
        <f>IFERROR(VLOOKUP(B1079,[9]LCDF!A:B,2,FALSE),"")</f>
        <v/>
      </c>
    </row>
    <row r="1109" spans="1:17" ht="14.25" customHeight="1">
      <c r="A1109" s="65" t="s">
        <v>6046</v>
      </c>
      <c r="B1109" s="58" t="s">
        <v>6047</v>
      </c>
      <c r="C1109" s="60" t="s">
        <v>6048</v>
      </c>
      <c r="D1109" s="3"/>
      <c r="E1109" s="3" t="str">
        <f>IFERROR(VLOOKUP(B1080,[9]KV20!A:B,2,FALSE),"")</f>
        <v/>
      </c>
      <c r="F1109" s="3"/>
      <c r="G1109" s="66" t="str">
        <f>IFERROR(VLOOKUP(B1080,[9]KDP!A:B,2,FALSE),"")</f>
        <v/>
      </c>
      <c r="H1109" s="3"/>
      <c r="I1109" s="3" t="str">
        <f>IFERROR(VLOOKUP(B1080,[9]Climate!A:B,2,FALSE),"")</f>
        <v/>
      </c>
      <c r="J1109" s="3"/>
      <c r="K1109" s="3" t="str">
        <f>IFERROR(VLOOKUP(B1080,[9]IMPL_AG!A:B,2,FALSE),"")</f>
        <v/>
      </c>
      <c r="L1109" s="3"/>
      <c r="M1109" s="3" t="str">
        <f>IFERROR(VLOOKUP(B1080,[9]FIN_SYS!A:B,2,FALSE),"")</f>
        <v/>
      </c>
      <c r="N1109" s="3"/>
      <c r="O1109" s="3" t="str">
        <f>IFERROR(VLOOKUP(B1080,[9]GOK_DONOR!A:B,2,FALSE),"")</f>
        <v/>
      </c>
      <c r="P1109" s="3"/>
      <c r="Q1109" s="3" t="str">
        <f>IFERROR(VLOOKUP(B1080,[9]LCDF!A:B,2,FALSE),"")</f>
        <v/>
      </c>
    </row>
    <row r="1110" spans="1:17" ht="14.25" customHeight="1">
      <c r="A1110" s="65" t="s">
        <v>6049</v>
      </c>
      <c r="B1110" s="58" t="s">
        <v>6050</v>
      </c>
      <c r="C1110" s="60" t="s">
        <v>6051</v>
      </c>
      <c r="D1110" s="3"/>
      <c r="E1110" s="3" t="str">
        <f>IFERROR(VLOOKUP(B1081,[9]KV20!A:B,2,FALSE),"")</f>
        <v/>
      </c>
      <c r="F1110" s="3"/>
      <c r="G1110" s="66" t="str">
        <f>IFERROR(VLOOKUP(B1081,[9]KDP!A:B,2,FALSE),"")</f>
        <v/>
      </c>
      <c r="H1110" s="3"/>
      <c r="I1110" s="3" t="str">
        <f>IFERROR(VLOOKUP(B1081,[9]Climate!A:B,2,FALSE),"")</f>
        <v/>
      </c>
      <c r="J1110" s="3"/>
      <c r="K1110" s="3" t="str">
        <f>IFERROR(VLOOKUP(B1081,[9]IMPL_AG!A:B,2,FALSE),"")</f>
        <v/>
      </c>
      <c r="L1110" s="3"/>
      <c r="M1110" s="3" t="str">
        <f>IFERROR(VLOOKUP(B1081,[9]FIN_SYS!A:B,2,FALSE),"")</f>
        <v/>
      </c>
      <c r="N1110" s="3"/>
      <c r="O1110" s="3" t="str">
        <f>IFERROR(VLOOKUP(B1081,[9]GOK_DONOR!A:B,2,FALSE),"")</f>
        <v/>
      </c>
      <c r="P1110" s="3"/>
      <c r="Q1110" s="3" t="str">
        <f>IFERROR(VLOOKUP(B1081,[9]LCDF!A:B,2,FALSE),"")</f>
        <v/>
      </c>
    </row>
    <row r="1111" spans="1:17" ht="14.25" customHeight="1">
      <c r="A1111" s="65" t="s">
        <v>6052</v>
      </c>
      <c r="B1111" s="58" t="s">
        <v>6053</v>
      </c>
      <c r="C1111" s="60" t="s">
        <v>6054</v>
      </c>
      <c r="D1111" s="3"/>
      <c r="E1111" s="3" t="str">
        <f>IFERROR(VLOOKUP(B1082,[9]KV20!A:B,2,FALSE),"")</f>
        <v/>
      </c>
      <c r="F1111" s="3"/>
      <c r="G1111" s="66" t="str">
        <f>IFERROR(VLOOKUP(B1082,[9]KDP!A:B,2,FALSE),"")</f>
        <v/>
      </c>
      <c r="H1111" s="3"/>
      <c r="I1111" s="3" t="str">
        <f>IFERROR(VLOOKUP(B1082,[9]Climate!A:B,2,FALSE),"")</f>
        <v/>
      </c>
      <c r="J1111" s="3"/>
      <c r="K1111" s="3" t="str">
        <f>IFERROR(VLOOKUP(B1082,[9]IMPL_AG!A:B,2,FALSE),"")</f>
        <v/>
      </c>
      <c r="L1111" s="3"/>
      <c r="M1111" s="3" t="str">
        <f>IFERROR(VLOOKUP(B1082,[9]FIN_SYS!A:B,2,FALSE),"")</f>
        <v/>
      </c>
      <c r="N1111" s="3"/>
      <c r="O1111" s="3" t="str">
        <f>IFERROR(VLOOKUP(B1082,[9]GOK_DONOR!A:B,2,FALSE),"")</f>
        <v/>
      </c>
      <c r="P1111" s="3"/>
      <c r="Q1111" s="3" t="str">
        <f>IFERROR(VLOOKUP(B1082,[9]LCDF!A:B,2,FALSE),"")</f>
        <v/>
      </c>
    </row>
    <row r="1112" spans="1:17" ht="14.25" customHeight="1">
      <c r="A1112" s="65" t="s">
        <v>6055</v>
      </c>
      <c r="B1112" s="58" t="s">
        <v>6056</v>
      </c>
      <c r="C1112" s="60" t="s">
        <v>5794</v>
      </c>
      <c r="D1112" s="3"/>
      <c r="E1112" s="3" t="str">
        <f>IFERROR(VLOOKUP(B1083,[9]KV20!A:B,2,FALSE),"")</f>
        <v/>
      </c>
      <c r="F1112" s="3"/>
      <c r="G1112" s="66" t="str">
        <f>IFERROR(VLOOKUP(B1083,[9]KDP!A:B,2,FALSE),"")</f>
        <v/>
      </c>
      <c r="H1112" s="3"/>
      <c r="I1112" s="3" t="str">
        <f>IFERROR(VLOOKUP(B1083,[9]Climate!A:B,2,FALSE),"")</f>
        <v/>
      </c>
      <c r="J1112" s="3"/>
      <c r="K1112" s="3" t="str">
        <f>IFERROR(VLOOKUP(B1083,[9]IMPL_AG!A:B,2,FALSE),"")</f>
        <v/>
      </c>
      <c r="L1112" s="3"/>
      <c r="M1112" s="3" t="str">
        <f>IFERROR(VLOOKUP(B1083,[9]FIN_SYS!A:B,2,FALSE),"")</f>
        <v/>
      </c>
      <c r="N1112" s="3"/>
      <c r="O1112" s="3" t="str">
        <f>IFERROR(VLOOKUP(B1083,[9]GOK_DONOR!A:B,2,FALSE),"")</f>
        <v/>
      </c>
      <c r="P1112" s="3"/>
      <c r="Q1112" s="3" t="str">
        <f>IFERROR(VLOOKUP(B1083,[9]LCDF!A:B,2,FALSE),"")</f>
        <v/>
      </c>
    </row>
    <row r="1113" spans="1:17" ht="14.25" customHeight="1">
      <c r="A1113" s="65" t="s">
        <v>6057</v>
      </c>
      <c r="B1113" s="58" t="s">
        <v>6058</v>
      </c>
      <c r="C1113" s="60" t="s">
        <v>6059</v>
      </c>
      <c r="D1113" s="3"/>
      <c r="E1113" s="3" t="str">
        <f>IFERROR(VLOOKUP(B1084,[9]KV20!A:B,2,FALSE),"")</f>
        <v/>
      </c>
      <c r="F1113" s="3"/>
      <c r="G1113" s="66" t="str">
        <f>IFERROR(VLOOKUP(B1084,[9]KDP!A:B,2,FALSE),"")</f>
        <v/>
      </c>
      <c r="H1113" s="3"/>
      <c r="I1113" s="3" t="str">
        <f>IFERROR(VLOOKUP(B1084,[9]Climate!A:B,2,FALSE),"")</f>
        <v/>
      </c>
      <c r="J1113" s="3"/>
      <c r="K1113" s="3" t="str">
        <f>IFERROR(VLOOKUP(B1084,[9]IMPL_AG!A:B,2,FALSE),"")</f>
        <v/>
      </c>
      <c r="L1113" s="3"/>
      <c r="M1113" s="3" t="str">
        <f>IFERROR(VLOOKUP(B1084,[9]FIN_SYS!A:B,2,FALSE),"")</f>
        <v/>
      </c>
      <c r="N1113" s="3"/>
      <c r="O1113" s="3" t="str">
        <f>IFERROR(VLOOKUP(B1084,[9]GOK_DONOR!A:B,2,FALSE),"")</f>
        <v/>
      </c>
      <c r="P1113" s="3"/>
      <c r="Q1113" s="3" t="str">
        <f>IFERROR(VLOOKUP(B1084,[9]LCDF!A:B,2,FALSE),"")</f>
        <v/>
      </c>
    </row>
    <row r="1114" spans="1:17" ht="14.25" customHeight="1">
      <c r="A1114" s="65" t="s">
        <v>6060</v>
      </c>
      <c r="B1114" s="58" t="s">
        <v>6061</v>
      </c>
      <c r="C1114" s="60" t="s">
        <v>6062</v>
      </c>
      <c r="D1114" s="3"/>
      <c r="E1114" s="3" t="str">
        <f>IFERROR(VLOOKUP(B1085,[9]KV20!A:B,2,FALSE),"")</f>
        <v/>
      </c>
      <c r="F1114" s="3"/>
      <c r="G1114" s="66" t="str">
        <f>IFERROR(VLOOKUP(B1085,[9]KDP!A:B,2,FALSE),"")</f>
        <v/>
      </c>
      <c r="H1114" s="3"/>
      <c r="I1114" s="3" t="str">
        <f>IFERROR(VLOOKUP(B1085,[9]Climate!A:B,2,FALSE),"")</f>
        <v/>
      </c>
      <c r="J1114" s="3"/>
      <c r="K1114" s="3" t="str">
        <f>IFERROR(VLOOKUP(B1085,[9]IMPL_AG!A:B,2,FALSE),"")</f>
        <v/>
      </c>
      <c r="L1114" s="3"/>
      <c r="M1114" s="3" t="str">
        <f>IFERROR(VLOOKUP(B1085,[9]FIN_SYS!A:B,2,FALSE),"")</f>
        <v/>
      </c>
      <c r="N1114" s="3"/>
      <c r="O1114" s="3" t="str">
        <f>IFERROR(VLOOKUP(B1085,[9]GOK_DONOR!A:B,2,FALSE),"")</f>
        <v/>
      </c>
      <c r="P1114" s="3"/>
      <c r="Q1114" s="3" t="str">
        <f>IFERROR(VLOOKUP(B1085,[9]LCDF!A:B,2,FALSE),"")</f>
        <v/>
      </c>
    </row>
    <row r="1115" spans="1:17" ht="14.25" customHeight="1">
      <c r="A1115" s="65" t="s">
        <v>6063</v>
      </c>
      <c r="B1115" s="58" t="s">
        <v>6064</v>
      </c>
      <c r="C1115" s="60" t="s">
        <v>6065</v>
      </c>
      <c r="D1115" s="3"/>
      <c r="E1115" s="3" t="str">
        <f>IFERROR(VLOOKUP(B1086,[9]KV20!A:B,2,FALSE),"")</f>
        <v/>
      </c>
      <c r="F1115" s="3"/>
      <c r="G1115" s="66" t="str">
        <f>IFERROR(VLOOKUP(B1086,[9]KDP!A:B,2,FALSE),"")</f>
        <v/>
      </c>
      <c r="H1115" s="3"/>
      <c r="I1115" s="3" t="str">
        <f>IFERROR(VLOOKUP(B1086,[9]Climate!A:B,2,FALSE),"")</f>
        <v/>
      </c>
      <c r="J1115" s="3"/>
      <c r="K1115" s="3" t="str">
        <f>IFERROR(VLOOKUP(B1086,[9]IMPL_AG!A:B,2,FALSE),"")</f>
        <v/>
      </c>
      <c r="L1115" s="3"/>
      <c r="M1115" s="3" t="str">
        <f>IFERROR(VLOOKUP(B1086,[9]FIN_SYS!A:B,2,FALSE),"")</f>
        <v/>
      </c>
      <c r="N1115" s="3"/>
      <c r="O1115" s="3" t="str">
        <f>IFERROR(VLOOKUP(B1086,[9]GOK_DONOR!A:B,2,FALSE),"")</f>
        <v/>
      </c>
      <c r="P1115" s="3"/>
      <c r="Q1115" s="3" t="str">
        <f>IFERROR(VLOOKUP(B1086,[9]LCDF!A:B,2,FALSE),"")</f>
        <v/>
      </c>
    </row>
    <row r="1116" spans="1:17" ht="14.25" customHeight="1">
      <c r="A1116" s="65" t="s">
        <v>6066</v>
      </c>
      <c r="B1116" s="58" t="s">
        <v>6067</v>
      </c>
      <c r="C1116" s="60" t="s">
        <v>6068</v>
      </c>
      <c r="D1116" s="3"/>
      <c r="E1116" s="3" t="str">
        <f>IFERROR(VLOOKUP(B1088,[9]KV20!A:B,2,FALSE),"")</f>
        <v/>
      </c>
      <c r="F1116" s="3"/>
      <c r="G1116" s="66" t="str">
        <f>IFERROR(VLOOKUP(B1088,[9]KDP!A:B,2,FALSE),"")</f>
        <v/>
      </c>
      <c r="H1116" s="3"/>
      <c r="I1116" s="3" t="str">
        <f>IFERROR(VLOOKUP(B1088,[9]Climate!A:B,2,FALSE),"")</f>
        <v/>
      </c>
      <c r="J1116" s="3"/>
      <c r="K1116" s="3" t="str">
        <f>IFERROR(VLOOKUP(B1088,[9]IMPL_AG!A:B,2,FALSE),"")</f>
        <v/>
      </c>
      <c r="L1116" s="3"/>
      <c r="M1116" s="3" t="str">
        <f>IFERROR(VLOOKUP(B1088,[9]FIN_SYS!A:B,2,FALSE),"")</f>
        <v/>
      </c>
      <c r="N1116" s="3"/>
      <c r="O1116" s="3" t="str">
        <f>IFERROR(VLOOKUP(B1088,[9]GOK_DONOR!A:B,2,FALSE),"")</f>
        <v/>
      </c>
      <c r="P1116" s="3"/>
      <c r="Q1116" s="3" t="str">
        <f>IFERROR(VLOOKUP(B1088,[9]LCDF!A:B,2,FALSE),"")</f>
        <v/>
      </c>
    </row>
    <row r="1117" spans="1:17" ht="14.25" customHeight="1">
      <c r="A1117" s="65" t="s">
        <v>6069</v>
      </c>
      <c r="B1117" s="58" t="s">
        <v>6070</v>
      </c>
      <c r="C1117" s="60" t="s">
        <v>6071</v>
      </c>
      <c r="D1117" s="3"/>
      <c r="E1117" s="3" t="str">
        <f>IFERROR(VLOOKUP(B1089,[9]KV20!A:B,2,FALSE),"")</f>
        <v/>
      </c>
      <c r="F1117" s="3"/>
      <c r="G1117" s="66" t="str">
        <f>IFERROR(VLOOKUP(B1089,[9]KDP!A:B,2,FALSE),"")</f>
        <v/>
      </c>
      <c r="H1117" s="3"/>
      <c r="I1117" s="3" t="str">
        <f>IFERROR(VLOOKUP(B1089,[9]Climate!A:B,2,FALSE),"")</f>
        <v/>
      </c>
      <c r="J1117" s="3"/>
      <c r="K1117" s="3" t="str">
        <f>IFERROR(VLOOKUP(B1089,[9]IMPL_AG!A:B,2,FALSE),"")</f>
        <v/>
      </c>
      <c r="L1117" s="3"/>
      <c r="M1117" s="3" t="str">
        <f>IFERROR(VLOOKUP(B1089,[9]FIN_SYS!A:B,2,FALSE),"")</f>
        <v/>
      </c>
      <c r="N1117" s="3"/>
      <c r="O1117" s="3" t="str">
        <f>IFERROR(VLOOKUP(B1089,[9]GOK_DONOR!A:B,2,FALSE),"")</f>
        <v/>
      </c>
      <c r="P1117" s="3"/>
      <c r="Q1117" s="3" t="str">
        <f>IFERROR(VLOOKUP(B1089,[9]LCDF!A:B,2,FALSE),"")</f>
        <v/>
      </c>
    </row>
    <row r="1118" spans="1:17" ht="14.25" customHeight="1">
      <c r="A1118" s="65" t="s">
        <v>6072</v>
      </c>
      <c r="B1118" s="58" t="s">
        <v>6073</v>
      </c>
      <c r="C1118" s="60" t="s">
        <v>6074</v>
      </c>
      <c r="D1118" s="3"/>
      <c r="E1118" s="3" t="str">
        <f>IFERROR(VLOOKUP(B1090,[9]KV20!A:B,2,FALSE),"")</f>
        <v/>
      </c>
      <c r="F1118" s="3"/>
      <c r="G1118" s="66" t="str">
        <f>IFERROR(VLOOKUP(B1090,[9]KDP!A:B,2,FALSE),"")</f>
        <v/>
      </c>
      <c r="H1118" s="3"/>
      <c r="I1118" s="3" t="str">
        <f>IFERROR(VLOOKUP(B1090,[9]Climate!A:B,2,FALSE),"")</f>
        <v/>
      </c>
      <c r="J1118" s="3"/>
      <c r="K1118" s="3" t="str">
        <f>IFERROR(VLOOKUP(B1090,[9]IMPL_AG!A:B,2,FALSE),"")</f>
        <v/>
      </c>
      <c r="L1118" s="3"/>
      <c r="M1118" s="3" t="str">
        <f>IFERROR(VLOOKUP(B1090,[9]FIN_SYS!A:B,2,FALSE),"")</f>
        <v/>
      </c>
      <c r="N1118" s="3"/>
      <c r="O1118" s="3" t="str">
        <f>IFERROR(VLOOKUP(B1090,[9]GOK_DONOR!A:B,2,FALSE),"")</f>
        <v/>
      </c>
      <c r="P1118" s="3"/>
      <c r="Q1118" s="3" t="str">
        <f>IFERROR(VLOOKUP(B1090,[9]LCDF!A:B,2,FALSE),"")</f>
        <v/>
      </c>
    </row>
    <row r="1119" spans="1:17" ht="14.25" customHeight="1">
      <c r="A1119" s="65" t="s">
        <v>6075</v>
      </c>
      <c r="B1119" s="58" t="s">
        <v>6076</v>
      </c>
      <c r="C1119" s="60" t="s">
        <v>6077</v>
      </c>
      <c r="D1119" s="3"/>
      <c r="E1119" s="3" t="str">
        <f>IFERROR(VLOOKUP(B1091,[9]KV20!A:B,2,FALSE),"")</f>
        <v/>
      </c>
      <c r="F1119" s="3"/>
      <c r="G1119" s="66" t="str">
        <f>IFERROR(VLOOKUP(B1091,[9]KDP!A:B,2,FALSE),"")</f>
        <v/>
      </c>
      <c r="H1119" s="3"/>
      <c r="I1119" s="3" t="str">
        <f>IFERROR(VLOOKUP(B1091,[9]Climate!A:B,2,FALSE),"")</f>
        <v/>
      </c>
      <c r="J1119" s="3"/>
      <c r="K1119" s="3" t="str">
        <f>IFERROR(VLOOKUP(B1091,[9]IMPL_AG!A:B,2,FALSE),"")</f>
        <v/>
      </c>
      <c r="L1119" s="3"/>
      <c r="M1119" s="3" t="str">
        <f>IFERROR(VLOOKUP(B1091,[9]FIN_SYS!A:B,2,FALSE),"")</f>
        <v/>
      </c>
      <c r="N1119" s="3"/>
      <c r="O1119" s="3" t="str">
        <f>IFERROR(VLOOKUP(B1091,[9]GOK_DONOR!A:B,2,FALSE),"")</f>
        <v/>
      </c>
      <c r="P1119" s="3"/>
      <c r="Q1119" s="3" t="str">
        <f>IFERROR(VLOOKUP(B1091,[9]LCDF!A:B,2,FALSE),"")</f>
        <v/>
      </c>
    </row>
    <row r="1120" spans="1:17" ht="14.25" customHeight="1">
      <c r="A1120" s="65" t="s">
        <v>6078</v>
      </c>
      <c r="B1120" s="58" t="s">
        <v>6079</v>
      </c>
      <c r="C1120" s="60" t="s">
        <v>6080</v>
      </c>
      <c r="D1120" s="3"/>
      <c r="E1120" s="3" t="str">
        <f>IFERROR(VLOOKUP(B1092,[9]KV20!A:B,2,FALSE),"")</f>
        <v/>
      </c>
      <c r="F1120" s="3"/>
      <c r="G1120" s="66" t="str">
        <f>IFERROR(VLOOKUP(B1092,[9]KDP!A:B,2,FALSE),"")</f>
        <v/>
      </c>
      <c r="H1120" s="3"/>
      <c r="I1120" s="3" t="str">
        <f>IFERROR(VLOOKUP(B1092,[9]Climate!A:B,2,FALSE),"")</f>
        <v/>
      </c>
      <c r="J1120" s="3"/>
      <c r="K1120" s="3" t="str">
        <f>IFERROR(VLOOKUP(B1092,[9]IMPL_AG!A:B,2,FALSE),"")</f>
        <v/>
      </c>
      <c r="L1120" s="3"/>
      <c r="M1120" s="3" t="str">
        <f>IFERROR(VLOOKUP(B1092,[9]FIN_SYS!A:B,2,FALSE),"")</f>
        <v/>
      </c>
      <c r="N1120" s="3"/>
      <c r="O1120" s="3" t="str">
        <f>IFERROR(VLOOKUP(B1092,[9]GOK_DONOR!A:B,2,FALSE),"")</f>
        <v/>
      </c>
      <c r="P1120" s="3"/>
      <c r="Q1120" s="3" t="str">
        <f>IFERROR(VLOOKUP(B1092,[9]LCDF!A:B,2,FALSE),"")</f>
        <v/>
      </c>
    </row>
    <row r="1121" spans="1:17" ht="14.25" customHeight="1">
      <c r="A1121" s="65" t="s">
        <v>6081</v>
      </c>
      <c r="B1121" s="58" t="s">
        <v>6082</v>
      </c>
      <c r="C1121" s="60" t="s">
        <v>6083</v>
      </c>
      <c r="D1121" s="3"/>
      <c r="E1121" s="3" t="str">
        <f>IFERROR(VLOOKUP(B1093,[9]KV20!A:B,2,FALSE),"")</f>
        <v/>
      </c>
      <c r="F1121" s="3"/>
      <c r="G1121" s="66" t="str">
        <f>IFERROR(VLOOKUP(B1093,[9]KDP!A:B,2,FALSE),"")</f>
        <v/>
      </c>
      <c r="H1121" s="3"/>
      <c r="I1121" s="3" t="str">
        <f>IFERROR(VLOOKUP(B1093,[9]Climate!A:B,2,FALSE),"")</f>
        <v/>
      </c>
      <c r="J1121" s="3"/>
      <c r="K1121" s="3" t="str">
        <f>IFERROR(VLOOKUP(B1093,[9]IMPL_AG!A:B,2,FALSE),"")</f>
        <v/>
      </c>
      <c r="L1121" s="3"/>
      <c r="M1121" s="3" t="str">
        <f>IFERROR(VLOOKUP(B1093,[9]FIN_SYS!A:B,2,FALSE),"")</f>
        <v/>
      </c>
      <c r="N1121" s="3"/>
      <c r="O1121" s="3" t="str">
        <f>IFERROR(VLOOKUP(B1093,[9]GOK_DONOR!A:B,2,FALSE),"")</f>
        <v/>
      </c>
      <c r="P1121" s="3"/>
      <c r="Q1121" s="3" t="str">
        <f>IFERROR(VLOOKUP(B1093,[9]LCDF!A:B,2,FALSE),"")</f>
        <v/>
      </c>
    </row>
    <row r="1122" spans="1:17" ht="14.25" customHeight="1">
      <c r="A1122" s="65" t="s">
        <v>6084</v>
      </c>
      <c r="B1122" s="58" t="s">
        <v>6085</v>
      </c>
      <c r="C1122" s="60" t="s">
        <v>6086</v>
      </c>
      <c r="D1122" s="3"/>
      <c r="E1122" s="3" t="str">
        <f>IFERROR(VLOOKUP(B1094,[9]KV20!A:B,2,FALSE),"")</f>
        <v/>
      </c>
      <c r="F1122" s="3"/>
      <c r="G1122" s="66" t="str">
        <f>IFERROR(VLOOKUP(B1094,[9]KDP!A:B,2,FALSE),"")</f>
        <v/>
      </c>
      <c r="H1122" s="3"/>
      <c r="I1122" s="3" t="str">
        <f>IFERROR(VLOOKUP(B1094,[9]Climate!A:B,2,FALSE),"")</f>
        <v/>
      </c>
      <c r="J1122" s="3"/>
      <c r="K1122" s="3" t="str">
        <f>IFERROR(VLOOKUP(B1094,[9]IMPL_AG!A:B,2,FALSE),"")</f>
        <v/>
      </c>
      <c r="L1122" s="3"/>
      <c r="M1122" s="3" t="str">
        <f>IFERROR(VLOOKUP(B1094,[9]FIN_SYS!A:B,2,FALSE),"")</f>
        <v/>
      </c>
      <c r="N1122" s="3"/>
      <c r="O1122" s="3" t="str">
        <f>IFERROR(VLOOKUP(B1094,[9]GOK_DONOR!A:B,2,FALSE),"")</f>
        <v/>
      </c>
      <c r="P1122" s="3"/>
      <c r="Q1122" s="3" t="str">
        <f>IFERROR(VLOOKUP(B1094,[9]LCDF!A:B,2,FALSE),"")</f>
        <v/>
      </c>
    </row>
    <row r="1123" spans="1:17" ht="14.25" customHeight="1">
      <c r="A1123" s="65" t="s">
        <v>6087</v>
      </c>
      <c r="B1123" s="58" t="s">
        <v>6088</v>
      </c>
      <c r="C1123" s="60" t="s">
        <v>6089</v>
      </c>
      <c r="D1123" s="3"/>
      <c r="E1123" s="3" t="str">
        <f>IFERROR(VLOOKUP(B1095,[9]KV20!A:B,2,FALSE),"")</f>
        <v/>
      </c>
      <c r="F1123" s="3"/>
      <c r="G1123" s="66" t="str">
        <f>IFERROR(VLOOKUP(B1095,[9]KDP!A:B,2,FALSE),"")</f>
        <v/>
      </c>
      <c r="H1123" s="3"/>
      <c r="I1123" s="3" t="str">
        <f>IFERROR(VLOOKUP(B1095,[9]Climate!A:B,2,FALSE),"")</f>
        <v/>
      </c>
      <c r="J1123" s="3"/>
      <c r="K1123" s="3" t="str">
        <f>IFERROR(VLOOKUP(B1095,[9]IMPL_AG!A:B,2,FALSE),"")</f>
        <v/>
      </c>
      <c r="L1123" s="3"/>
      <c r="M1123" s="3" t="str">
        <f>IFERROR(VLOOKUP(B1095,[9]FIN_SYS!A:B,2,FALSE),"")</f>
        <v/>
      </c>
      <c r="N1123" s="3"/>
      <c r="O1123" s="3" t="str">
        <f>IFERROR(VLOOKUP(B1095,[9]GOK_DONOR!A:B,2,FALSE),"")</f>
        <v/>
      </c>
      <c r="P1123" s="3"/>
      <c r="Q1123" s="3" t="str">
        <f>IFERROR(VLOOKUP(B1095,[9]LCDF!A:B,2,FALSE),"")</f>
        <v/>
      </c>
    </row>
    <row r="1124" spans="1:17" ht="14.25" customHeight="1">
      <c r="A1124" s="65" t="s">
        <v>6090</v>
      </c>
      <c r="B1124" s="58" t="s">
        <v>6091</v>
      </c>
      <c r="C1124" s="60" t="s">
        <v>6092</v>
      </c>
      <c r="D1124" s="3"/>
      <c r="E1124" s="3" t="str">
        <f>IFERROR(VLOOKUP(B1097,[9]KV20!A:B,2,FALSE),"")</f>
        <v/>
      </c>
      <c r="F1124" s="3"/>
      <c r="G1124" s="66" t="str">
        <f>IFERROR(VLOOKUP(B1097,[9]KDP!A:B,2,FALSE),"")</f>
        <v/>
      </c>
      <c r="H1124" s="3"/>
      <c r="I1124" s="3" t="str">
        <f>IFERROR(VLOOKUP(B1097,[9]Climate!A:B,2,FALSE),"")</f>
        <v/>
      </c>
      <c r="J1124" s="3"/>
      <c r="K1124" s="3" t="str">
        <f>IFERROR(VLOOKUP(B1097,[9]IMPL_AG!A:B,2,FALSE),"")</f>
        <v/>
      </c>
      <c r="L1124" s="3"/>
      <c r="M1124" s="3" t="str">
        <f>IFERROR(VLOOKUP(B1097,[9]FIN_SYS!A:B,2,FALSE),"")</f>
        <v/>
      </c>
      <c r="N1124" s="3"/>
      <c r="O1124" s="3" t="str">
        <f>IFERROR(VLOOKUP(B1097,[9]GOK_DONOR!A:B,2,FALSE),"")</f>
        <v/>
      </c>
      <c r="P1124" s="3"/>
      <c r="Q1124" s="3" t="str">
        <f>IFERROR(VLOOKUP(B1097,[9]LCDF!A:B,2,FALSE),"")</f>
        <v/>
      </c>
    </row>
    <row r="1125" spans="1:17" ht="14.25" customHeight="1">
      <c r="A1125" s="65" t="s">
        <v>6093</v>
      </c>
      <c r="B1125" s="58" t="s">
        <v>6094</v>
      </c>
      <c r="C1125" s="60" t="s">
        <v>6095</v>
      </c>
      <c r="D1125" s="3"/>
      <c r="E1125" s="3" t="str">
        <f>IFERROR(VLOOKUP(B1098,[9]KV20!A:B,2,FALSE),"")</f>
        <v/>
      </c>
      <c r="F1125" s="3"/>
      <c r="G1125" s="66" t="str">
        <f>IFERROR(VLOOKUP(B1098,[9]KDP!A:B,2,FALSE),"")</f>
        <v/>
      </c>
      <c r="H1125" s="3"/>
      <c r="I1125" s="3" t="str">
        <f>IFERROR(VLOOKUP(B1098,[9]Climate!A:B,2,FALSE),"")</f>
        <v/>
      </c>
      <c r="J1125" s="3"/>
      <c r="K1125" s="3" t="str">
        <f>IFERROR(VLOOKUP(B1098,[9]IMPL_AG!A:B,2,FALSE),"")</f>
        <v/>
      </c>
      <c r="L1125" s="3"/>
      <c r="M1125" s="3" t="str">
        <f>IFERROR(VLOOKUP(B1098,[9]FIN_SYS!A:B,2,FALSE),"")</f>
        <v/>
      </c>
      <c r="N1125" s="3"/>
      <c r="O1125" s="3" t="str">
        <f>IFERROR(VLOOKUP(B1098,[9]GOK_DONOR!A:B,2,FALSE),"")</f>
        <v/>
      </c>
      <c r="P1125" s="3"/>
      <c r="Q1125" s="3" t="str">
        <f>IFERROR(VLOOKUP(B1098,[9]LCDF!A:B,2,FALSE),"")</f>
        <v/>
      </c>
    </row>
    <row r="1126" spans="1:17" ht="14.25" customHeight="1">
      <c r="A1126" s="65" t="s">
        <v>6096</v>
      </c>
      <c r="B1126" s="58" t="s">
        <v>6097</v>
      </c>
      <c r="C1126" s="60" t="s">
        <v>6098</v>
      </c>
      <c r="D1126" s="3"/>
      <c r="E1126" s="3" t="str">
        <f>IFERROR(VLOOKUP(B1099,[9]KV20!A:B,2,FALSE),"")</f>
        <v/>
      </c>
      <c r="F1126" s="3"/>
      <c r="G1126" s="66" t="str">
        <f>IFERROR(VLOOKUP(B1099,[9]KDP!A:B,2,FALSE),"")</f>
        <v/>
      </c>
      <c r="H1126" s="3"/>
      <c r="I1126" s="3" t="str">
        <f>IFERROR(VLOOKUP(B1099,[9]Climate!A:B,2,FALSE),"")</f>
        <v/>
      </c>
      <c r="J1126" s="3"/>
      <c r="K1126" s="3" t="str">
        <f>IFERROR(VLOOKUP(B1099,[9]IMPL_AG!A:B,2,FALSE),"")</f>
        <v/>
      </c>
      <c r="L1126" s="3"/>
      <c r="M1126" s="3" t="str">
        <f>IFERROR(VLOOKUP(B1099,[9]FIN_SYS!A:B,2,FALSE),"")</f>
        <v/>
      </c>
      <c r="N1126" s="3"/>
      <c r="O1126" s="3" t="str">
        <f>IFERROR(VLOOKUP(B1099,[9]GOK_DONOR!A:B,2,FALSE),"")</f>
        <v/>
      </c>
      <c r="P1126" s="3"/>
      <c r="Q1126" s="3" t="str">
        <f>IFERROR(VLOOKUP(B1099,[9]LCDF!A:B,2,FALSE),"")</f>
        <v/>
      </c>
    </row>
    <row r="1127" spans="1:17" ht="14.25" customHeight="1">
      <c r="A1127" s="65" t="s">
        <v>6099</v>
      </c>
      <c r="B1127" s="58" t="s">
        <v>6100</v>
      </c>
      <c r="C1127" s="60" t="s">
        <v>6101</v>
      </c>
      <c r="D1127" s="3"/>
      <c r="E1127" s="3" t="str">
        <f>IFERROR(VLOOKUP(B1100,[9]KV20!A:B,2,FALSE),"")</f>
        <v/>
      </c>
      <c r="F1127" s="3"/>
      <c r="G1127" s="66" t="str">
        <f>IFERROR(VLOOKUP(B1100,[9]KDP!A:B,2,FALSE),"")</f>
        <v/>
      </c>
      <c r="H1127" s="3"/>
      <c r="I1127" s="3" t="str">
        <f>IFERROR(VLOOKUP(B1100,[9]Climate!A:B,2,FALSE),"")</f>
        <v/>
      </c>
      <c r="J1127" s="3"/>
      <c r="K1127" s="3" t="str">
        <f>IFERROR(VLOOKUP(B1100,[9]IMPL_AG!A:B,2,FALSE),"")</f>
        <v/>
      </c>
      <c r="L1127" s="3"/>
      <c r="M1127" s="3" t="str">
        <f>IFERROR(VLOOKUP(B1100,[9]FIN_SYS!A:B,2,FALSE),"")</f>
        <v/>
      </c>
      <c r="N1127" s="3"/>
      <c r="O1127" s="3" t="str">
        <f>IFERROR(VLOOKUP(B1100,[9]GOK_DONOR!A:B,2,FALSE),"")</f>
        <v/>
      </c>
      <c r="P1127" s="3"/>
      <c r="Q1127" s="3" t="str">
        <f>IFERROR(VLOOKUP(B1100,[9]LCDF!A:B,2,FALSE),"")</f>
        <v/>
      </c>
    </row>
    <row r="1128" spans="1:17" ht="14.25" customHeight="1">
      <c r="A1128" s="65" t="s">
        <v>6102</v>
      </c>
      <c r="B1128" s="58" t="s">
        <v>6103</v>
      </c>
      <c r="C1128" s="60" t="s">
        <v>6104</v>
      </c>
      <c r="D1128" s="3"/>
      <c r="E1128" s="3" t="str">
        <f>IFERROR(VLOOKUP(B1101,[9]KV20!A:B,2,FALSE),"")</f>
        <v/>
      </c>
      <c r="F1128" s="3"/>
      <c r="G1128" s="66" t="str">
        <f>IFERROR(VLOOKUP(B1101,[9]KDP!A:B,2,FALSE),"")</f>
        <v/>
      </c>
      <c r="H1128" s="3"/>
      <c r="I1128" s="3" t="str">
        <f>IFERROR(VLOOKUP(B1101,[9]Climate!A:B,2,FALSE),"")</f>
        <v/>
      </c>
      <c r="J1128" s="3"/>
      <c r="K1128" s="3" t="str">
        <f>IFERROR(VLOOKUP(B1101,[9]IMPL_AG!A:B,2,FALSE),"")</f>
        <v/>
      </c>
      <c r="L1128" s="3"/>
      <c r="M1128" s="3" t="str">
        <f>IFERROR(VLOOKUP(B1101,[9]FIN_SYS!A:B,2,FALSE),"")</f>
        <v/>
      </c>
      <c r="N1128" s="3"/>
      <c r="O1128" s="3" t="str">
        <f>IFERROR(VLOOKUP(B1101,[9]GOK_DONOR!A:B,2,FALSE),"")</f>
        <v/>
      </c>
      <c r="P1128" s="3"/>
      <c r="Q1128" s="3" t="str">
        <f>IFERROR(VLOOKUP(B1101,[9]LCDF!A:B,2,FALSE),"")</f>
        <v/>
      </c>
    </row>
    <row r="1129" spans="1:17" ht="14.25" customHeight="1">
      <c r="A1129" s="65" t="s">
        <v>6105</v>
      </c>
      <c r="B1129" s="58" t="s">
        <v>6106</v>
      </c>
      <c r="C1129" s="60" t="s">
        <v>6107</v>
      </c>
      <c r="D1129" s="3"/>
      <c r="E1129" s="3" t="str">
        <f>IFERROR(VLOOKUP(B1102,[9]KV20!A:B,2,FALSE),"")</f>
        <v/>
      </c>
      <c r="F1129" s="3"/>
      <c r="G1129" s="66" t="str">
        <f>IFERROR(VLOOKUP(B1102,[9]KDP!A:B,2,FALSE),"")</f>
        <v/>
      </c>
      <c r="H1129" s="3"/>
      <c r="I1129" s="3" t="str">
        <f>IFERROR(VLOOKUP(B1102,[9]Climate!A:B,2,FALSE),"")</f>
        <v/>
      </c>
      <c r="J1129" s="3"/>
      <c r="K1129" s="3" t="str">
        <f>IFERROR(VLOOKUP(B1102,[9]IMPL_AG!A:B,2,FALSE),"")</f>
        <v/>
      </c>
      <c r="L1129" s="3"/>
      <c r="M1129" s="3" t="str">
        <f>IFERROR(VLOOKUP(B1102,[9]FIN_SYS!A:B,2,FALSE),"")</f>
        <v/>
      </c>
      <c r="N1129" s="3"/>
      <c r="O1129" s="3" t="str">
        <f>IFERROR(VLOOKUP(B1102,[9]GOK_DONOR!A:B,2,FALSE),"")</f>
        <v/>
      </c>
      <c r="P1129" s="3"/>
      <c r="Q1129" s="3" t="str">
        <f>IFERROR(VLOOKUP(B1102,[9]LCDF!A:B,2,FALSE),"")</f>
        <v/>
      </c>
    </row>
    <row r="1130" spans="1:17" ht="14.25" customHeight="1">
      <c r="A1130" s="65" t="s">
        <v>6108</v>
      </c>
      <c r="B1130" s="58" t="s">
        <v>6109</v>
      </c>
      <c r="C1130" s="60" t="s">
        <v>6110</v>
      </c>
      <c r="D1130" s="3"/>
      <c r="E1130" s="3" t="str">
        <f>IFERROR(VLOOKUP(B1103,[9]KV20!A:B,2,FALSE),"")</f>
        <v/>
      </c>
      <c r="F1130" s="3"/>
      <c r="G1130" s="66" t="str">
        <f>IFERROR(VLOOKUP(B1103,[9]KDP!A:B,2,FALSE),"")</f>
        <v/>
      </c>
      <c r="H1130" s="3"/>
      <c r="I1130" s="3" t="str">
        <f>IFERROR(VLOOKUP(B1103,[9]Climate!A:B,2,FALSE),"")</f>
        <v/>
      </c>
      <c r="J1130" s="3"/>
      <c r="K1130" s="3" t="str">
        <f>IFERROR(VLOOKUP(B1103,[9]IMPL_AG!A:B,2,FALSE),"")</f>
        <v/>
      </c>
      <c r="L1130" s="3"/>
      <c r="M1130" s="3" t="str">
        <f>IFERROR(VLOOKUP(B1103,[9]FIN_SYS!A:B,2,FALSE),"")</f>
        <v/>
      </c>
      <c r="N1130" s="3"/>
      <c r="O1130" s="3" t="str">
        <f>IFERROR(VLOOKUP(B1103,[9]GOK_DONOR!A:B,2,FALSE),"")</f>
        <v/>
      </c>
      <c r="P1130" s="3"/>
      <c r="Q1130" s="3" t="str">
        <f>IFERROR(VLOOKUP(B1103,[9]LCDF!A:B,2,FALSE),"")</f>
        <v/>
      </c>
    </row>
    <row r="1131" spans="1:17" ht="14.25" customHeight="1">
      <c r="A1131" s="65" t="s">
        <v>6111</v>
      </c>
      <c r="B1131" s="58" t="s">
        <v>6112</v>
      </c>
      <c r="C1131" s="60" t="s">
        <v>6113</v>
      </c>
      <c r="D1131" s="3"/>
      <c r="E1131" s="3" t="str">
        <f>IFERROR(VLOOKUP(B1104,[9]KV20!A:B,2,FALSE),"")</f>
        <v/>
      </c>
      <c r="F1131" s="3"/>
      <c r="G1131" s="66" t="str">
        <f>IFERROR(VLOOKUP(B1104,[9]KDP!A:B,2,FALSE),"")</f>
        <v/>
      </c>
      <c r="H1131" s="3"/>
      <c r="I1131" s="3" t="str">
        <f>IFERROR(VLOOKUP(B1104,[9]Climate!A:B,2,FALSE),"")</f>
        <v/>
      </c>
      <c r="J1131" s="3"/>
      <c r="K1131" s="3" t="str">
        <f>IFERROR(VLOOKUP(B1104,[9]IMPL_AG!A:B,2,FALSE),"")</f>
        <v/>
      </c>
      <c r="L1131" s="3"/>
      <c r="M1131" s="3" t="str">
        <f>IFERROR(VLOOKUP(B1104,[9]FIN_SYS!A:B,2,FALSE),"")</f>
        <v/>
      </c>
      <c r="N1131" s="3"/>
      <c r="O1131" s="3" t="str">
        <f>IFERROR(VLOOKUP(B1104,[9]GOK_DONOR!A:B,2,FALSE),"")</f>
        <v/>
      </c>
      <c r="P1131" s="3"/>
      <c r="Q1131" s="3" t="str">
        <f>IFERROR(VLOOKUP(B1104,[9]LCDF!A:B,2,FALSE),"")</f>
        <v/>
      </c>
    </row>
    <row r="1132" spans="1:17" ht="14.25" customHeight="1">
      <c r="A1132" s="65" t="s">
        <v>6114</v>
      </c>
      <c r="B1132" s="58" t="s">
        <v>6115</v>
      </c>
      <c r="C1132" s="60" t="s">
        <v>6116</v>
      </c>
      <c r="D1132" s="3"/>
      <c r="E1132" s="3" t="str">
        <f>IFERROR(VLOOKUP(B1105,[9]KV20!A:B,2,FALSE),"")</f>
        <v/>
      </c>
      <c r="F1132" s="3"/>
      <c r="G1132" s="66" t="str">
        <f>IFERROR(VLOOKUP(B1105,[9]KDP!A:B,2,FALSE),"")</f>
        <v/>
      </c>
      <c r="H1132" s="3"/>
      <c r="I1132" s="3" t="str">
        <f>IFERROR(VLOOKUP(B1105,[9]Climate!A:B,2,FALSE),"")</f>
        <v/>
      </c>
      <c r="J1132" s="3"/>
      <c r="K1132" s="3" t="str">
        <f>IFERROR(VLOOKUP(B1105,[9]IMPL_AG!A:B,2,FALSE),"")</f>
        <v/>
      </c>
      <c r="L1132" s="3"/>
      <c r="M1132" s="3" t="str">
        <f>IFERROR(VLOOKUP(B1105,[9]FIN_SYS!A:B,2,FALSE),"")</f>
        <v/>
      </c>
      <c r="N1132" s="3"/>
      <c r="O1132" s="3" t="str">
        <f>IFERROR(VLOOKUP(B1105,[9]GOK_DONOR!A:B,2,FALSE),"")</f>
        <v/>
      </c>
      <c r="P1132" s="3"/>
      <c r="Q1132" s="3" t="str">
        <f>IFERROR(VLOOKUP(B1105,[9]LCDF!A:B,2,FALSE),"")</f>
        <v/>
      </c>
    </row>
    <row r="1133" spans="1:17" ht="14.25" customHeight="1">
      <c r="A1133" s="65" t="s">
        <v>6117</v>
      </c>
      <c r="B1133" s="58" t="s">
        <v>6118</v>
      </c>
      <c r="C1133" s="60" t="s">
        <v>6119</v>
      </c>
      <c r="D1133" s="3"/>
      <c r="E1133" s="3" t="str">
        <f>IFERROR(VLOOKUP(B1106,[9]KV20!A:B,2,FALSE),"")</f>
        <v/>
      </c>
      <c r="F1133" s="3"/>
      <c r="G1133" s="66" t="str">
        <f>IFERROR(VLOOKUP(B1106,[9]KDP!A:B,2,FALSE),"")</f>
        <v/>
      </c>
      <c r="H1133" s="3"/>
      <c r="I1133" s="3" t="str">
        <f>IFERROR(VLOOKUP(B1106,[9]Climate!A:B,2,FALSE),"")</f>
        <v/>
      </c>
      <c r="J1133" s="3"/>
      <c r="K1133" s="3" t="str">
        <f>IFERROR(VLOOKUP(B1106,[9]IMPL_AG!A:B,2,FALSE),"")</f>
        <v/>
      </c>
      <c r="L1133" s="3"/>
      <c r="M1133" s="3" t="str">
        <f>IFERROR(VLOOKUP(B1106,[9]FIN_SYS!A:B,2,FALSE),"")</f>
        <v/>
      </c>
      <c r="N1133" s="3"/>
      <c r="O1133" s="3" t="str">
        <f>IFERROR(VLOOKUP(B1106,[9]GOK_DONOR!A:B,2,FALSE),"")</f>
        <v/>
      </c>
      <c r="P1133" s="3"/>
      <c r="Q1133" s="3" t="str">
        <f>IFERROR(VLOOKUP(B1106,[9]LCDF!A:B,2,FALSE),"")</f>
        <v/>
      </c>
    </row>
    <row r="1134" spans="1:17" ht="14.25" customHeight="1">
      <c r="A1134" s="65" t="s">
        <v>6120</v>
      </c>
      <c r="B1134" s="58" t="s">
        <v>6121</v>
      </c>
      <c r="C1134" s="60" t="s">
        <v>6122</v>
      </c>
      <c r="D1134" s="3"/>
      <c r="E1134" s="3" t="str">
        <f>IFERROR(VLOOKUP(B1107,[9]KV20!A:B,2,FALSE),"")</f>
        <v/>
      </c>
      <c r="F1134" s="3"/>
      <c r="G1134" s="66" t="str">
        <f>IFERROR(VLOOKUP(B1107,[9]KDP!A:B,2,FALSE),"")</f>
        <v/>
      </c>
      <c r="H1134" s="3"/>
      <c r="I1134" s="3" t="str">
        <f>IFERROR(VLOOKUP(B1107,[9]Climate!A:B,2,FALSE),"")</f>
        <v/>
      </c>
      <c r="J1134" s="3"/>
      <c r="K1134" s="3" t="str">
        <f>IFERROR(VLOOKUP(B1107,[9]IMPL_AG!A:B,2,FALSE),"")</f>
        <v/>
      </c>
      <c r="L1134" s="3"/>
      <c r="M1134" s="3" t="str">
        <f>IFERROR(VLOOKUP(B1107,[9]FIN_SYS!A:B,2,FALSE),"")</f>
        <v/>
      </c>
      <c r="N1134" s="3"/>
      <c r="O1134" s="3" t="str">
        <f>IFERROR(VLOOKUP(B1107,[9]GOK_DONOR!A:B,2,FALSE),"")</f>
        <v/>
      </c>
      <c r="P1134" s="3"/>
      <c r="Q1134" s="3" t="str">
        <f>IFERROR(VLOOKUP(B1107,[9]LCDF!A:B,2,FALSE),"")</f>
        <v/>
      </c>
    </row>
    <row r="1135" spans="1:17" ht="14.25" customHeight="1">
      <c r="A1135" s="65" t="s">
        <v>6123</v>
      </c>
      <c r="B1135" s="58" t="s">
        <v>6124</v>
      </c>
      <c r="C1135" s="60" t="s">
        <v>6125</v>
      </c>
      <c r="D1135" s="3"/>
      <c r="E1135" s="3" t="str">
        <f>IFERROR(VLOOKUP(B1108,[9]KV20!A:B,2,FALSE),"")</f>
        <v/>
      </c>
      <c r="F1135" s="3"/>
      <c r="G1135" s="66" t="str">
        <f>IFERROR(VLOOKUP(B1108,[9]KDP!A:B,2,FALSE),"")</f>
        <v/>
      </c>
      <c r="H1135" s="3"/>
      <c r="I1135" s="3" t="str">
        <f>IFERROR(VLOOKUP(B1108,[9]Climate!A:B,2,FALSE),"")</f>
        <v/>
      </c>
      <c r="J1135" s="3"/>
      <c r="K1135" s="3" t="str">
        <f>IFERROR(VLOOKUP(B1108,[9]IMPL_AG!A:B,2,FALSE),"")</f>
        <v/>
      </c>
      <c r="L1135" s="3"/>
      <c r="M1135" s="3" t="str">
        <f>IFERROR(VLOOKUP(B1108,[9]FIN_SYS!A:B,2,FALSE),"")</f>
        <v/>
      </c>
      <c r="N1135" s="3"/>
      <c r="O1135" s="3" t="str">
        <f>IFERROR(VLOOKUP(B1108,[9]GOK_DONOR!A:B,2,FALSE),"")</f>
        <v/>
      </c>
      <c r="P1135" s="3"/>
      <c r="Q1135" s="3" t="str">
        <f>IFERROR(VLOOKUP(B1108,[9]LCDF!A:B,2,FALSE),"")</f>
        <v/>
      </c>
    </row>
    <row r="1136" spans="1:17" ht="14.25" customHeight="1">
      <c r="A1136" s="65" t="s">
        <v>6126</v>
      </c>
      <c r="B1136" s="58" t="s">
        <v>6127</v>
      </c>
      <c r="C1136" s="60" t="s">
        <v>6128</v>
      </c>
      <c r="D1136" s="3"/>
      <c r="E1136" s="3" t="str">
        <f>IFERROR(VLOOKUP(B1109,[9]KV20!A:B,2,FALSE),"")</f>
        <v/>
      </c>
      <c r="F1136" s="3"/>
      <c r="G1136" s="66" t="str">
        <f>IFERROR(VLOOKUP(B1109,[9]KDP!A:B,2,FALSE),"")</f>
        <v/>
      </c>
      <c r="H1136" s="3"/>
      <c r="I1136" s="3" t="str">
        <f>IFERROR(VLOOKUP(B1109,[9]Climate!A:B,2,FALSE),"")</f>
        <v/>
      </c>
      <c r="J1136" s="3"/>
      <c r="K1136" s="3" t="str">
        <f>IFERROR(VLOOKUP(B1109,[9]IMPL_AG!A:B,2,FALSE),"")</f>
        <v/>
      </c>
      <c r="L1136" s="3"/>
      <c r="M1136" s="3" t="str">
        <f>IFERROR(VLOOKUP(B1109,[9]FIN_SYS!A:B,2,FALSE),"")</f>
        <v/>
      </c>
      <c r="N1136" s="3"/>
      <c r="O1136" s="3" t="str">
        <f>IFERROR(VLOOKUP(B1109,[9]GOK_DONOR!A:B,2,FALSE),"")</f>
        <v/>
      </c>
      <c r="P1136" s="3"/>
      <c r="Q1136" s="3" t="str">
        <f>IFERROR(VLOOKUP(B1109,[9]LCDF!A:B,2,FALSE),"")</f>
        <v/>
      </c>
    </row>
    <row r="1137" spans="1:17" ht="14.25" customHeight="1">
      <c r="A1137" s="67" t="s">
        <v>6129</v>
      </c>
      <c r="B1137" s="68" t="s">
        <v>6130</v>
      </c>
      <c r="C1137" s="60" t="s">
        <v>6131</v>
      </c>
      <c r="D1137" s="3"/>
      <c r="E1137" s="3" t="s">
        <v>2531</v>
      </c>
      <c r="F1137" s="3"/>
      <c r="G1137" s="66" t="s">
        <v>850</v>
      </c>
      <c r="H1137" s="3"/>
      <c r="I1137" s="3" t="s">
        <v>61</v>
      </c>
      <c r="J1137" s="3"/>
      <c r="K1137" s="3"/>
      <c r="L1137" s="3"/>
      <c r="M1137" s="3" t="s">
        <v>69</v>
      </c>
      <c r="N1137" s="3"/>
      <c r="O1137" s="3" t="s">
        <v>69</v>
      </c>
      <c r="P1137" s="3"/>
      <c r="Q1137" s="3" t="s">
        <v>845</v>
      </c>
    </row>
    <row r="1138" spans="1:17" ht="14.25" customHeight="1">
      <c r="A1138" s="65" t="s">
        <v>6132</v>
      </c>
      <c r="B1138" s="58" t="s">
        <v>6133</v>
      </c>
      <c r="C1138" s="60" t="s">
        <v>6134</v>
      </c>
      <c r="D1138" s="3"/>
      <c r="E1138" s="3" t="str">
        <f>IFERROR(VLOOKUP(B1110,[9]KV20!A:B,2,FALSE),"")</f>
        <v/>
      </c>
      <c r="F1138" s="3"/>
      <c r="G1138" s="66" t="str">
        <f>IFERROR(VLOOKUP(B1110,[9]KDP!A:B,2,FALSE),"")</f>
        <v/>
      </c>
      <c r="H1138" s="3"/>
      <c r="I1138" s="3" t="str">
        <f>IFERROR(VLOOKUP(B1110,[9]Climate!A:B,2,FALSE),"")</f>
        <v/>
      </c>
      <c r="J1138" s="3"/>
      <c r="K1138" s="3" t="str">
        <f>IFERROR(VLOOKUP(B1110,[9]IMPL_AG!A:B,2,FALSE),"")</f>
        <v/>
      </c>
      <c r="L1138" s="3"/>
      <c r="M1138" s="3" t="str">
        <f>IFERROR(VLOOKUP(B1110,[9]FIN_SYS!A:B,2,FALSE),"")</f>
        <v/>
      </c>
      <c r="N1138" s="3"/>
      <c r="O1138" s="3" t="str">
        <f>IFERROR(VLOOKUP(B1110,[9]GOK_DONOR!A:B,2,FALSE),"")</f>
        <v/>
      </c>
      <c r="P1138" s="3"/>
      <c r="Q1138" s="3" t="str">
        <f>IFERROR(VLOOKUP(B1110,[9]LCDF!A:B,2,FALSE),"")</f>
        <v/>
      </c>
    </row>
    <row r="1139" spans="1:17" ht="14.25" customHeight="1">
      <c r="A1139" s="65" t="s">
        <v>6135</v>
      </c>
      <c r="B1139" s="58" t="s">
        <v>6136</v>
      </c>
      <c r="C1139" s="60" t="s">
        <v>6137</v>
      </c>
      <c r="D1139" s="3"/>
      <c r="E1139" s="3" t="str">
        <f>IFERROR(VLOOKUP(B1111,[9]KV20!A:B,2,FALSE),"")</f>
        <v/>
      </c>
      <c r="F1139" s="3"/>
      <c r="G1139" s="66" t="str">
        <f>IFERROR(VLOOKUP(B1111,[9]KDP!A:B,2,FALSE),"")</f>
        <v/>
      </c>
      <c r="H1139" s="3"/>
      <c r="I1139" s="3" t="str">
        <f>IFERROR(VLOOKUP(B1111,[9]Climate!A:B,2,FALSE),"")</f>
        <v/>
      </c>
      <c r="J1139" s="3"/>
      <c r="K1139" s="3" t="str">
        <f>IFERROR(VLOOKUP(B1111,[9]IMPL_AG!A:B,2,FALSE),"")</f>
        <v/>
      </c>
      <c r="L1139" s="3"/>
      <c r="M1139" s="3" t="str">
        <f>IFERROR(VLOOKUP(B1111,[9]FIN_SYS!A:B,2,FALSE),"")</f>
        <v/>
      </c>
      <c r="N1139" s="3"/>
      <c r="O1139" s="3" t="str">
        <f>IFERROR(VLOOKUP(B1111,[9]GOK_DONOR!A:B,2,FALSE),"")</f>
        <v/>
      </c>
      <c r="P1139" s="3"/>
      <c r="Q1139" s="3" t="str">
        <f>IFERROR(VLOOKUP(B1111,[9]LCDF!A:B,2,FALSE),"")</f>
        <v/>
      </c>
    </row>
    <row r="1140" spans="1:17" ht="14.25" customHeight="1">
      <c r="A1140" s="67" t="s">
        <v>6138</v>
      </c>
      <c r="B1140" s="68" t="s">
        <v>6139</v>
      </c>
      <c r="C1140" s="60" t="s">
        <v>6140</v>
      </c>
      <c r="D1140" s="3"/>
      <c r="E1140" s="3" t="str">
        <f>IFERROR(VLOOKUP(B1112,[9]KV20!A:B,2,FALSE),"")</f>
        <v/>
      </c>
      <c r="F1140" s="3"/>
      <c r="G1140" s="66" t="str">
        <f>IFERROR(VLOOKUP(B1112,[9]KDP!A:B,2,FALSE),"")</f>
        <v/>
      </c>
      <c r="H1140" s="3"/>
      <c r="I1140" s="3" t="str">
        <f>IFERROR(VLOOKUP(B1112,[9]Climate!A:B,2,FALSE),"")</f>
        <v/>
      </c>
      <c r="J1140" s="3"/>
      <c r="K1140" s="3" t="str">
        <f>IFERROR(VLOOKUP(B1112,[9]IMPL_AG!A:B,2,FALSE),"")</f>
        <v/>
      </c>
      <c r="L1140" s="3"/>
      <c r="M1140" s="3" t="str">
        <f>IFERROR(VLOOKUP(B1112,[9]FIN_SYS!A:B,2,FALSE),"")</f>
        <v/>
      </c>
      <c r="N1140" s="3"/>
      <c r="O1140" s="3" t="str">
        <f>IFERROR(VLOOKUP(B1112,[9]GOK_DONOR!A:B,2,FALSE),"")</f>
        <v/>
      </c>
      <c r="P1140" s="3"/>
      <c r="Q1140" s="3" t="str">
        <f>IFERROR(VLOOKUP(B1112,[9]LCDF!A:B,2,FALSE),"")</f>
        <v/>
      </c>
    </row>
    <row r="1141" spans="1:17" ht="14.25" customHeight="1">
      <c r="A1141" s="67" t="s">
        <v>6141</v>
      </c>
      <c r="B1141" s="100" t="s">
        <v>6142</v>
      </c>
      <c r="C1141" s="101" t="s">
        <v>6143</v>
      </c>
      <c r="D1141" s="3"/>
      <c r="E1141" s="3" t="str">
        <f>IFERROR(VLOOKUP(B1113,[9]KV20!A:B,2,FALSE),"")</f>
        <v/>
      </c>
      <c r="F1141" s="3"/>
      <c r="G1141" s="66" t="str">
        <f>IFERROR(VLOOKUP(B1113,[9]KDP!A:B,2,FALSE),"")</f>
        <v/>
      </c>
      <c r="H1141" s="3"/>
      <c r="I1141" s="3" t="str">
        <f>IFERROR(VLOOKUP(B1113,[9]Climate!A:B,2,FALSE),"")</f>
        <v/>
      </c>
      <c r="J1141" s="3"/>
      <c r="K1141" s="3" t="str">
        <f>IFERROR(VLOOKUP(B1113,[9]IMPL_AG!A:B,2,FALSE),"")</f>
        <v/>
      </c>
      <c r="L1141" s="3"/>
      <c r="M1141" s="3" t="str">
        <f>IFERROR(VLOOKUP(B1113,[9]FIN_SYS!A:B,2,FALSE),"")</f>
        <v/>
      </c>
      <c r="N1141" s="3"/>
      <c r="O1141" s="3" t="str">
        <f>IFERROR(VLOOKUP(B1113,[9]GOK_DONOR!A:B,2,FALSE),"")</f>
        <v/>
      </c>
      <c r="P1141" s="3"/>
      <c r="Q1141" s="3" t="str">
        <f>IFERROR(VLOOKUP(B1113,[9]LCDF!A:B,2,FALSE),"")</f>
        <v/>
      </c>
    </row>
    <row r="1142" spans="1:17" ht="14.25" customHeight="1">
      <c r="A1142" s="67" t="s">
        <v>6144</v>
      </c>
      <c r="B1142" s="68" t="s">
        <v>6145</v>
      </c>
      <c r="C1142" s="60" t="s">
        <v>6146</v>
      </c>
      <c r="D1142" s="3"/>
      <c r="E1142" s="3" t="str">
        <f>IFERROR(VLOOKUP(B1115,[9]KV20!A:B,2,FALSE),"")</f>
        <v/>
      </c>
      <c r="F1142" s="3"/>
      <c r="G1142" s="66" t="str">
        <f>IFERROR(VLOOKUP(B1115,[9]KDP!A:B,2,FALSE),"")</f>
        <v/>
      </c>
      <c r="H1142" s="3"/>
      <c r="I1142" s="3" t="str">
        <f>IFERROR(VLOOKUP(B1115,[9]Climate!A:B,2,FALSE),"")</f>
        <v/>
      </c>
      <c r="J1142" s="3"/>
      <c r="K1142" s="3" t="str">
        <f>IFERROR(VLOOKUP(B1115,[9]IMPL_AG!A:B,2,FALSE),"")</f>
        <v/>
      </c>
      <c r="L1142" s="3"/>
      <c r="M1142" s="3" t="str">
        <f>IFERROR(VLOOKUP(B1115,[9]FIN_SYS!A:B,2,FALSE),"")</f>
        <v/>
      </c>
      <c r="N1142" s="3"/>
      <c r="O1142" s="3" t="str">
        <f>IFERROR(VLOOKUP(B1115,[9]GOK_DONOR!A:B,2,FALSE),"")</f>
        <v/>
      </c>
      <c r="P1142" s="3"/>
      <c r="Q1142" s="3" t="str">
        <f>IFERROR(VLOOKUP(B1115,[9]LCDF!A:B,2,FALSE),"")</f>
        <v/>
      </c>
    </row>
    <row r="1143" spans="1:17" ht="14.25" customHeight="1">
      <c r="A1143" s="67" t="s">
        <v>6147</v>
      </c>
      <c r="B1143" s="100" t="s">
        <v>6148</v>
      </c>
      <c r="C1143" s="101" t="s">
        <v>6149</v>
      </c>
      <c r="D1143" s="3"/>
      <c r="E1143" s="3" t="str">
        <f>IFERROR(VLOOKUP(B1116,[9]KV20!A:B,2,FALSE),"")</f>
        <v/>
      </c>
      <c r="F1143" s="3"/>
      <c r="G1143" s="66" t="str">
        <f>IFERROR(VLOOKUP(B1116,[9]KDP!A:B,2,FALSE),"")</f>
        <v/>
      </c>
      <c r="H1143" s="3"/>
      <c r="I1143" s="3" t="str">
        <f>IFERROR(VLOOKUP(B1116,[9]Climate!A:B,2,FALSE),"")</f>
        <v/>
      </c>
      <c r="J1143" s="3"/>
      <c r="K1143" s="3" t="str">
        <f>IFERROR(VLOOKUP(B1116,[9]IMPL_AG!A:B,2,FALSE),"")</f>
        <v/>
      </c>
      <c r="L1143" s="3"/>
      <c r="M1143" s="3" t="str">
        <f>IFERROR(VLOOKUP(B1116,[9]FIN_SYS!A:B,2,FALSE),"")</f>
        <v/>
      </c>
      <c r="N1143" s="3"/>
      <c r="O1143" s="3" t="str">
        <f>IFERROR(VLOOKUP(B1116,[9]GOK_DONOR!A:B,2,FALSE),"")</f>
        <v/>
      </c>
      <c r="P1143" s="3"/>
      <c r="Q1143" s="3" t="str">
        <f>IFERROR(VLOOKUP(B1116,[9]LCDF!A:B,2,FALSE),"")</f>
        <v/>
      </c>
    </row>
    <row r="1144" spans="1:17" ht="14.25" customHeight="1">
      <c r="A1144" s="67" t="s">
        <v>6150</v>
      </c>
      <c r="B1144" s="68" t="s">
        <v>6151</v>
      </c>
      <c r="C1144" s="60" t="s">
        <v>6152</v>
      </c>
      <c r="D1144" s="3"/>
      <c r="E1144" s="3" t="str">
        <f>IFERROR(VLOOKUP(B1118,[9]KV20!A:B,2,FALSE),"")</f>
        <v/>
      </c>
      <c r="F1144" s="3"/>
      <c r="G1144" s="66" t="str">
        <f>IFERROR(VLOOKUP(B1118,[9]KDP!A:B,2,FALSE),"")</f>
        <v/>
      </c>
      <c r="H1144" s="3"/>
      <c r="I1144" s="3" t="str">
        <f>IFERROR(VLOOKUP(B1118,[9]Climate!A:B,2,FALSE),"")</f>
        <v/>
      </c>
      <c r="J1144" s="3"/>
      <c r="K1144" s="3" t="str">
        <f>IFERROR(VLOOKUP(B1118,[9]IMPL_AG!A:B,2,FALSE),"")</f>
        <v/>
      </c>
      <c r="L1144" s="3"/>
      <c r="M1144" s="3" t="str">
        <f>IFERROR(VLOOKUP(B1118,[9]FIN_SYS!A:B,2,FALSE),"")</f>
        <v/>
      </c>
      <c r="N1144" s="3"/>
      <c r="O1144" s="3" t="str">
        <f>IFERROR(VLOOKUP(B1118,[9]GOK_DONOR!A:B,2,FALSE),"")</f>
        <v/>
      </c>
      <c r="P1144" s="3"/>
      <c r="Q1144" s="3" t="str">
        <f>IFERROR(VLOOKUP(B1118,[9]LCDF!A:B,2,FALSE),"")</f>
        <v/>
      </c>
    </row>
    <row r="1145" spans="1:17" ht="14.25" customHeight="1">
      <c r="A1145" s="67" t="s">
        <v>6153</v>
      </c>
      <c r="B1145" s="68" t="s">
        <v>6154</v>
      </c>
      <c r="C1145" s="60" t="s">
        <v>6155</v>
      </c>
      <c r="D1145" s="3"/>
      <c r="E1145" s="3" t="str">
        <f>IFERROR(VLOOKUP(B1122,[9]KV20!A:B,2,FALSE),"")</f>
        <v/>
      </c>
      <c r="F1145" s="3"/>
      <c r="G1145" s="66" t="str">
        <f>IFERROR(VLOOKUP(B1122,[9]KDP!A:B,2,FALSE),"")</f>
        <v/>
      </c>
      <c r="H1145" s="3"/>
      <c r="I1145" s="3" t="str">
        <f>IFERROR(VLOOKUP(B1122,[9]Climate!A:B,2,FALSE),"")</f>
        <v/>
      </c>
      <c r="J1145" s="3"/>
      <c r="K1145" s="3" t="str">
        <f>IFERROR(VLOOKUP(B1122,[9]IMPL_AG!A:B,2,FALSE),"")</f>
        <v/>
      </c>
      <c r="L1145" s="3"/>
      <c r="M1145" s="3" t="str">
        <f>IFERROR(VLOOKUP(B1122,[9]FIN_SYS!A:B,2,FALSE),"")</f>
        <v/>
      </c>
      <c r="N1145" s="3"/>
      <c r="O1145" s="3" t="str">
        <f>IFERROR(VLOOKUP(B1122,[9]GOK_DONOR!A:B,2,FALSE),"")</f>
        <v/>
      </c>
      <c r="P1145" s="3"/>
      <c r="Q1145" s="3" t="str">
        <f>IFERROR(VLOOKUP(B1122,[9]LCDF!A:B,2,FALSE),"")</f>
        <v/>
      </c>
    </row>
    <row r="1146" spans="1:17" ht="14.25" customHeight="1">
      <c r="A1146" s="67" t="s">
        <v>6156</v>
      </c>
      <c r="B1146" s="100" t="s">
        <v>6157</v>
      </c>
      <c r="C1146" s="101" t="s">
        <v>6158</v>
      </c>
      <c r="D1146" s="3"/>
      <c r="E1146" s="3" t="str">
        <f>IFERROR(VLOOKUP(B1123,[9]KV20!A:B,2,FALSE),"")</f>
        <v/>
      </c>
      <c r="F1146" s="3"/>
      <c r="G1146" s="66" t="str">
        <f>IFERROR(VLOOKUP(B1123,[9]KDP!A:B,2,FALSE),"")</f>
        <v/>
      </c>
      <c r="H1146" s="3"/>
      <c r="I1146" s="3" t="str">
        <f>IFERROR(VLOOKUP(B1123,[9]Climate!A:B,2,FALSE),"")</f>
        <v/>
      </c>
      <c r="J1146" s="3"/>
      <c r="K1146" s="3" t="str">
        <f>IFERROR(VLOOKUP(B1123,[9]IMPL_AG!A:B,2,FALSE),"")</f>
        <v/>
      </c>
      <c r="L1146" s="3"/>
      <c r="M1146" s="3" t="str">
        <f>IFERROR(VLOOKUP(B1123,[9]FIN_SYS!A:B,2,FALSE),"")</f>
        <v/>
      </c>
      <c r="N1146" s="3"/>
      <c r="O1146" s="3" t="str">
        <f>IFERROR(VLOOKUP(B1123,[9]GOK_DONOR!A:B,2,FALSE),"")</f>
        <v/>
      </c>
      <c r="P1146" s="3"/>
      <c r="Q1146" s="3" t="str">
        <f>IFERROR(VLOOKUP(B1123,[9]LCDF!A:B,2,FALSE),"")</f>
        <v/>
      </c>
    </row>
    <row r="1147" spans="1:17" ht="14.25" customHeight="1">
      <c r="A1147" s="67" t="s">
        <v>6159</v>
      </c>
      <c r="B1147" s="68" t="s">
        <v>6160</v>
      </c>
      <c r="C1147" s="60" t="s">
        <v>6161</v>
      </c>
      <c r="D1147" s="3"/>
      <c r="E1147" s="3" t="str">
        <f>IFERROR(VLOOKUP(B1125,[9]KV20!A:B,2,FALSE),"")</f>
        <v/>
      </c>
      <c r="F1147" s="3"/>
      <c r="G1147" s="66" t="str">
        <f>IFERROR(VLOOKUP(B1125,[9]KDP!A:B,2,FALSE),"")</f>
        <v/>
      </c>
      <c r="H1147" s="3"/>
      <c r="I1147" s="3" t="str">
        <f>IFERROR(VLOOKUP(B1125,[9]Climate!A:B,2,FALSE),"")</f>
        <v/>
      </c>
      <c r="J1147" s="3"/>
      <c r="K1147" s="3" t="str">
        <f>IFERROR(VLOOKUP(B1125,[9]IMPL_AG!A:B,2,FALSE),"")</f>
        <v/>
      </c>
      <c r="L1147" s="3"/>
      <c r="M1147" s="3" t="str">
        <f>IFERROR(VLOOKUP(B1125,[9]FIN_SYS!A:B,2,FALSE),"")</f>
        <v/>
      </c>
      <c r="N1147" s="3"/>
      <c r="O1147" s="3" t="str">
        <f>IFERROR(VLOOKUP(B1125,[9]GOK_DONOR!A:B,2,FALSE),"")</f>
        <v/>
      </c>
      <c r="P1147" s="3"/>
      <c r="Q1147" s="3" t="str">
        <f>IFERROR(VLOOKUP(B1125,[9]LCDF!A:B,2,FALSE),"")</f>
        <v/>
      </c>
    </row>
    <row r="1148" spans="1:17" ht="14.25" customHeight="1">
      <c r="A1148" s="67" t="s">
        <v>6162</v>
      </c>
      <c r="B1148" s="68" t="s">
        <v>6163</v>
      </c>
      <c r="C1148" s="60" t="s">
        <v>6164</v>
      </c>
      <c r="D1148" s="3"/>
      <c r="E1148" s="3" t="str">
        <f>IFERROR(VLOOKUP(B1126,[9]KV20!A:B,2,FALSE),"")</f>
        <v/>
      </c>
      <c r="F1148" s="3"/>
      <c r="G1148" s="66" t="str">
        <f>IFERROR(VLOOKUP(B1126,[9]KDP!A:B,2,FALSE),"")</f>
        <v/>
      </c>
      <c r="H1148" s="3"/>
      <c r="I1148" s="3" t="str">
        <f>IFERROR(VLOOKUP(B1126,[9]Climate!A:B,2,FALSE),"")</f>
        <v/>
      </c>
      <c r="J1148" s="3"/>
      <c r="K1148" s="3" t="str">
        <f>IFERROR(VLOOKUP(B1126,[9]IMPL_AG!A:B,2,FALSE),"")</f>
        <v/>
      </c>
      <c r="L1148" s="3"/>
      <c r="M1148" s="3" t="str">
        <f>IFERROR(VLOOKUP(B1126,[9]FIN_SYS!A:B,2,FALSE),"")</f>
        <v/>
      </c>
      <c r="N1148" s="3"/>
      <c r="O1148" s="3" t="str">
        <f>IFERROR(VLOOKUP(B1126,[9]GOK_DONOR!A:B,2,FALSE),"")</f>
        <v/>
      </c>
      <c r="P1148" s="3"/>
      <c r="Q1148" s="3" t="str">
        <f>IFERROR(VLOOKUP(B1126,[9]LCDF!A:B,2,FALSE),"")</f>
        <v/>
      </c>
    </row>
    <row r="1149" spans="1:17" ht="14.25" customHeight="1">
      <c r="A1149" s="67" t="s">
        <v>6165</v>
      </c>
      <c r="B1149" s="68" t="s">
        <v>6166</v>
      </c>
      <c r="C1149" s="60" t="s">
        <v>6167</v>
      </c>
      <c r="D1149" s="3"/>
      <c r="E1149" s="3" t="str">
        <f>IFERROR(VLOOKUP(B1127,[9]KV20!A:B,2,FALSE),"")</f>
        <v/>
      </c>
      <c r="F1149" s="3"/>
      <c r="G1149" s="66" t="str">
        <f>IFERROR(VLOOKUP(B1127,[9]KDP!A:B,2,FALSE),"")</f>
        <v/>
      </c>
      <c r="H1149" s="3"/>
      <c r="I1149" s="3" t="str">
        <f>IFERROR(VLOOKUP(B1127,[9]Climate!A:B,2,FALSE),"")</f>
        <v/>
      </c>
      <c r="J1149" s="3"/>
      <c r="K1149" s="3" t="str">
        <f>IFERROR(VLOOKUP(B1127,[9]IMPL_AG!A:B,2,FALSE),"")</f>
        <v/>
      </c>
      <c r="L1149" s="3"/>
      <c r="M1149" s="3" t="str">
        <f>IFERROR(VLOOKUP(B1127,[9]FIN_SYS!A:B,2,FALSE),"")</f>
        <v/>
      </c>
      <c r="N1149" s="3"/>
      <c r="O1149" s="3" t="str">
        <f>IFERROR(VLOOKUP(B1127,[9]GOK_DONOR!A:B,2,FALSE),"")</f>
        <v/>
      </c>
      <c r="P1149" s="3"/>
      <c r="Q1149" s="3" t="str">
        <f>IFERROR(VLOOKUP(B1127,[9]LCDF!A:B,2,FALSE),"")</f>
        <v/>
      </c>
    </row>
    <row r="1150" spans="1:17" ht="14.25" customHeight="1">
      <c r="A1150" s="67" t="s">
        <v>6168</v>
      </c>
      <c r="B1150" s="100" t="s">
        <v>6169</v>
      </c>
      <c r="C1150" s="101" t="s">
        <v>6170</v>
      </c>
      <c r="D1150" s="3"/>
      <c r="E1150" s="3" t="str">
        <f>IFERROR(VLOOKUP(B1128,[9]KV20!A:B,2,FALSE),"")</f>
        <v/>
      </c>
      <c r="F1150" s="3"/>
      <c r="G1150" s="66" t="str">
        <f>IFERROR(VLOOKUP(B1128,[9]KDP!A:B,2,FALSE),"")</f>
        <v/>
      </c>
      <c r="H1150" s="3"/>
      <c r="I1150" s="3" t="str">
        <f>IFERROR(VLOOKUP(B1128,[9]Climate!A:B,2,FALSE),"")</f>
        <v/>
      </c>
      <c r="J1150" s="3"/>
      <c r="K1150" s="3" t="str">
        <f>IFERROR(VLOOKUP(B1128,[9]IMPL_AG!A:B,2,FALSE),"")</f>
        <v/>
      </c>
      <c r="L1150" s="3"/>
      <c r="M1150" s="3" t="str">
        <f>IFERROR(VLOOKUP(B1128,[9]FIN_SYS!A:B,2,FALSE),"")</f>
        <v/>
      </c>
      <c r="N1150" s="3"/>
      <c r="O1150" s="3" t="str">
        <f>IFERROR(VLOOKUP(B1128,[9]GOK_DONOR!A:B,2,FALSE),"")</f>
        <v/>
      </c>
      <c r="P1150" s="3"/>
      <c r="Q1150" s="3" t="str">
        <f>IFERROR(VLOOKUP(B1128,[9]LCDF!A:B,2,FALSE),"")</f>
        <v/>
      </c>
    </row>
    <row r="1151" spans="1:17" ht="14.25" customHeight="1">
      <c r="A1151" s="68" t="s">
        <v>6171</v>
      </c>
      <c r="B1151" s="180" t="s">
        <v>6172</v>
      </c>
      <c r="C1151" s="181" t="s">
        <v>6173</v>
      </c>
      <c r="D1151" s="3"/>
      <c r="E1151" s="3" t="s">
        <v>6174</v>
      </c>
      <c r="F1151" s="3"/>
      <c r="G1151" s="66" t="s">
        <v>6175</v>
      </c>
      <c r="H1151" s="3"/>
      <c r="I1151" s="3" t="s">
        <v>6176</v>
      </c>
      <c r="J1151" s="3"/>
      <c r="K1151" s="3"/>
      <c r="L1151" s="3"/>
      <c r="M1151" s="3" t="s">
        <v>69</v>
      </c>
      <c r="N1151" s="3"/>
      <c r="O1151" s="3" t="s">
        <v>69</v>
      </c>
      <c r="P1151" s="3"/>
      <c r="Q1151" s="3" t="s">
        <v>845</v>
      </c>
    </row>
    <row r="1152" spans="1:17" ht="14.25" customHeight="1">
      <c r="A1152" s="67" t="s">
        <v>6177</v>
      </c>
      <c r="B1152" s="68" t="s">
        <v>6178</v>
      </c>
      <c r="C1152" s="60" t="s">
        <v>6179</v>
      </c>
      <c r="D1152" s="3"/>
      <c r="E1152" s="3" t="str">
        <f>IFERROR(VLOOKUP(B1133,[9]KV20!A:B,2,FALSE),"")</f>
        <v/>
      </c>
      <c r="F1152" s="3"/>
      <c r="G1152" s="66" t="str">
        <f>IFERROR(VLOOKUP(B1133,[9]KDP!A:B,2,FALSE),"")</f>
        <v/>
      </c>
      <c r="H1152" s="3"/>
      <c r="I1152" s="3" t="str">
        <f>IFERROR(VLOOKUP(B1133,[9]Climate!A:B,2,FALSE),"")</f>
        <v/>
      </c>
      <c r="J1152" s="3"/>
      <c r="K1152" s="3" t="str">
        <f>IFERROR(VLOOKUP(B1133,[9]IMPL_AG!A:B,2,FALSE),"")</f>
        <v/>
      </c>
      <c r="L1152" s="3"/>
      <c r="M1152" s="3" t="str">
        <f>IFERROR(VLOOKUP(B1133,[9]FIN_SYS!A:B,2,FALSE),"")</f>
        <v/>
      </c>
      <c r="N1152" s="3"/>
      <c r="O1152" s="3" t="str">
        <f>IFERROR(VLOOKUP(B1133,[9]GOK_DONOR!A:B,2,FALSE),"")</f>
        <v/>
      </c>
      <c r="P1152" s="3"/>
      <c r="Q1152" s="3" t="str">
        <f>IFERROR(VLOOKUP(B1133,[9]LCDF!A:B,2,FALSE),"")</f>
        <v/>
      </c>
    </row>
    <row r="1153" spans="1:17" ht="14.25" customHeight="1">
      <c r="A1153" s="67" t="s">
        <v>6180</v>
      </c>
      <c r="B1153" s="68" t="s">
        <v>6181</v>
      </c>
      <c r="C1153" s="60" t="s">
        <v>6182</v>
      </c>
      <c r="D1153" s="3"/>
      <c r="E1153" s="3" t="str">
        <f>IFERROR(VLOOKUP(B1135,[9]KV20!A:B,2,FALSE),"")</f>
        <v/>
      </c>
      <c r="F1153" s="3"/>
      <c r="G1153" s="66" t="str">
        <f>IFERROR(VLOOKUP(B1135,[9]KDP!A:B,2,FALSE),"")</f>
        <v/>
      </c>
      <c r="H1153" s="3"/>
      <c r="I1153" s="3" t="str">
        <f>IFERROR(VLOOKUP(B1135,[9]Climate!A:B,2,FALSE),"")</f>
        <v/>
      </c>
      <c r="J1153" s="3"/>
      <c r="K1153" s="3" t="str">
        <f>IFERROR(VLOOKUP(B1135,[9]IMPL_AG!A:B,2,FALSE),"")</f>
        <v/>
      </c>
      <c r="L1153" s="3"/>
      <c r="M1153" s="3" t="str">
        <f>IFERROR(VLOOKUP(B1135,[9]FIN_SYS!A:B,2,FALSE),"")</f>
        <v/>
      </c>
      <c r="N1153" s="3"/>
      <c r="O1153" s="3" t="str">
        <f>IFERROR(VLOOKUP(B1135,[9]GOK_DONOR!A:B,2,FALSE),"")</f>
        <v/>
      </c>
      <c r="P1153" s="3"/>
      <c r="Q1153" s="3" t="str">
        <f>IFERROR(VLOOKUP(B1135,[9]LCDF!A:B,2,FALSE),"")</f>
        <v/>
      </c>
    </row>
    <row r="1154" spans="1:17" ht="14.25" customHeight="1">
      <c r="A1154" s="67" t="s">
        <v>6183</v>
      </c>
      <c r="B1154" s="68" t="s">
        <v>6184</v>
      </c>
      <c r="C1154" s="60" t="s">
        <v>6185</v>
      </c>
      <c r="D1154" s="3"/>
      <c r="E1154" s="3" t="str">
        <f>IFERROR(VLOOKUP(B1136,[9]KV20!A:B,2,FALSE),"")</f>
        <v/>
      </c>
      <c r="F1154" s="3"/>
      <c r="G1154" s="66" t="str">
        <f>IFERROR(VLOOKUP(B1136,[9]KDP!A:B,2,FALSE),"")</f>
        <v/>
      </c>
      <c r="H1154" s="3"/>
      <c r="I1154" s="3" t="str">
        <f>IFERROR(VLOOKUP(B1136,[9]Climate!A:B,2,FALSE),"")</f>
        <v/>
      </c>
      <c r="J1154" s="3"/>
      <c r="K1154" s="3" t="str">
        <f>IFERROR(VLOOKUP(B1136,[9]IMPL_AG!A:B,2,FALSE),"")</f>
        <v/>
      </c>
      <c r="L1154" s="3"/>
      <c r="M1154" s="3" t="str">
        <f>IFERROR(VLOOKUP(B1136,[9]FIN_SYS!A:B,2,FALSE),"")</f>
        <v/>
      </c>
      <c r="N1154" s="3"/>
      <c r="O1154" s="3" t="str">
        <f>IFERROR(VLOOKUP(B1136,[9]GOK_DONOR!A:B,2,FALSE),"")</f>
        <v/>
      </c>
      <c r="P1154" s="3"/>
      <c r="Q1154" s="3" t="str">
        <f>IFERROR(VLOOKUP(B1136,[9]LCDF!A:B,2,FALSE),"")</f>
        <v/>
      </c>
    </row>
    <row r="1155" spans="1:17" ht="14.25" customHeight="1">
      <c r="A1155" s="67" t="s">
        <v>6186</v>
      </c>
      <c r="B1155" s="68" t="s">
        <v>6187</v>
      </c>
      <c r="C1155" s="60" t="s">
        <v>6188</v>
      </c>
      <c r="D1155" s="3"/>
      <c r="E1155" s="3" t="str">
        <f>IFERROR(VLOOKUP(B1138,[9]KV20!A:B,2,FALSE),"")</f>
        <v/>
      </c>
      <c r="F1155" s="3"/>
      <c r="G1155" s="66" t="str">
        <f>IFERROR(VLOOKUP(B1138,[9]KDP!A:B,2,FALSE),"")</f>
        <v/>
      </c>
      <c r="H1155" s="3"/>
      <c r="I1155" s="3" t="str">
        <f>IFERROR(VLOOKUP(B1138,[9]Climate!A:B,2,FALSE),"")</f>
        <v/>
      </c>
      <c r="J1155" s="3"/>
      <c r="K1155" s="3" t="str">
        <f>IFERROR(VLOOKUP(B1138,[9]IMPL_AG!A:B,2,FALSE),"")</f>
        <v/>
      </c>
      <c r="L1155" s="3"/>
      <c r="M1155" s="3" t="str">
        <f>IFERROR(VLOOKUP(B1138,[9]FIN_SYS!A:B,2,FALSE),"")</f>
        <v/>
      </c>
      <c r="N1155" s="3"/>
      <c r="O1155" s="3" t="str">
        <f>IFERROR(VLOOKUP(B1138,[9]GOK_DONOR!A:B,2,FALSE),"")</f>
        <v/>
      </c>
      <c r="P1155" s="3"/>
      <c r="Q1155" s="3" t="str">
        <f>IFERROR(VLOOKUP(B1138,[9]LCDF!A:B,2,FALSE),"")</f>
        <v/>
      </c>
    </row>
    <row r="1156" spans="1:17" ht="14.25" customHeight="1">
      <c r="A1156" s="67" t="s">
        <v>6189</v>
      </c>
      <c r="B1156" s="68" t="s">
        <v>6190</v>
      </c>
      <c r="C1156" s="60" t="s">
        <v>6191</v>
      </c>
      <c r="D1156" s="3"/>
      <c r="E1156" s="3" t="str">
        <f>IFERROR(VLOOKUP(B1139,[9]KV20!A:B,2,FALSE),"")</f>
        <v/>
      </c>
      <c r="F1156" s="3"/>
      <c r="G1156" s="66" t="str">
        <f>IFERROR(VLOOKUP(B1139,[9]KDP!A:B,2,FALSE),"")</f>
        <v/>
      </c>
      <c r="H1156" s="3"/>
      <c r="I1156" s="3" t="str">
        <f>IFERROR(VLOOKUP(B1139,[9]Climate!A:B,2,FALSE),"")</f>
        <v/>
      </c>
      <c r="J1156" s="3"/>
      <c r="K1156" s="3" t="str">
        <f>IFERROR(VLOOKUP(B1139,[9]IMPL_AG!A:B,2,FALSE),"")</f>
        <v/>
      </c>
      <c r="L1156" s="3"/>
      <c r="M1156" s="3" t="str">
        <f>IFERROR(VLOOKUP(B1139,[9]FIN_SYS!A:B,2,FALSE),"")</f>
        <v/>
      </c>
      <c r="N1156" s="3"/>
      <c r="O1156" s="3" t="str">
        <f>IFERROR(VLOOKUP(B1139,[9]GOK_DONOR!A:B,2,FALSE),"")</f>
        <v/>
      </c>
      <c r="P1156" s="3"/>
      <c r="Q1156" s="3" t="str">
        <f>IFERROR(VLOOKUP(B1139,[9]LCDF!A:B,2,FALSE),"")</f>
        <v/>
      </c>
    </row>
    <row r="1157" spans="1:17" ht="14.25" customHeight="1">
      <c r="A1157" s="67" t="s">
        <v>6192</v>
      </c>
      <c r="B1157" s="68" t="s">
        <v>6193</v>
      </c>
      <c r="C1157" s="60" t="s">
        <v>6194</v>
      </c>
      <c r="D1157" s="3"/>
      <c r="E1157" s="3" t="str">
        <f>IFERROR(VLOOKUP(B1140,[9]KV20!A:B,2,FALSE),"")</f>
        <v/>
      </c>
      <c r="F1157" s="3"/>
      <c r="G1157" s="66" t="str">
        <f>IFERROR(VLOOKUP(B1140,[9]KDP!A:B,2,FALSE),"")</f>
        <v/>
      </c>
      <c r="H1157" s="3"/>
      <c r="I1157" s="3" t="str">
        <f>IFERROR(VLOOKUP(B1140,[9]Climate!A:B,2,FALSE),"")</f>
        <v/>
      </c>
      <c r="J1157" s="3"/>
      <c r="K1157" s="3" t="str">
        <f>IFERROR(VLOOKUP(B1140,[9]IMPL_AG!A:B,2,FALSE),"")</f>
        <v/>
      </c>
      <c r="L1157" s="3"/>
      <c r="M1157" s="3" t="str">
        <f>IFERROR(VLOOKUP(B1140,[9]FIN_SYS!A:B,2,FALSE),"")</f>
        <v/>
      </c>
      <c r="N1157" s="3"/>
      <c r="O1157" s="3" t="str">
        <f>IFERROR(VLOOKUP(B1140,[9]GOK_DONOR!A:B,2,FALSE),"")</f>
        <v/>
      </c>
      <c r="P1157" s="3"/>
      <c r="Q1157" s="3" t="str">
        <f>IFERROR(VLOOKUP(B1140,[9]LCDF!A:B,2,FALSE),"")</f>
        <v/>
      </c>
    </row>
    <row r="1158" spans="1:17" ht="14.25" customHeight="1">
      <c r="A1158" s="67" t="s">
        <v>6195</v>
      </c>
      <c r="B1158" s="68" t="s">
        <v>6196</v>
      </c>
      <c r="C1158" s="60" t="s">
        <v>6197</v>
      </c>
      <c r="D1158" s="3"/>
      <c r="E1158" s="3" t="str">
        <f>IFERROR(VLOOKUP(B1142,[9]KV20!A:B,2,FALSE),"")</f>
        <v/>
      </c>
      <c r="F1158" s="3"/>
      <c r="G1158" s="66" t="str">
        <f>IFERROR(VLOOKUP(B1142,[9]KDP!A:B,2,FALSE),"")</f>
        <v/>
      </c>
      <c r="H1158" s="3"/>
      <c r="I1158" s="3" t="str">
        <f>IFERROR(VLOOKUP(B1142,[9]Climate!A:B,2,FALSE),"")</f>
        <v/>
      </c>
      <c r="J1158" s="3"/>
      <c r="K1158" s="3" t="str">
        <f>IFERROR(VLOOKUP(B1142,[9]IMPL_AG!A:B,2,FALSE),"")</f>
        <v/>
      </c>
      <c r="L1158" s="3"/>
      <c r="M1158" s="3" t="str">
        <f>IFERROR(VLOOKUP(B1142,[9]FIN_SYS!A:B,2,FALSE),"")</f>
        <v/>
      </c>
      <c r="N1158" s="3"/>
      <c r="O1158" s="3" t="str">
        <f>IFERROR(VLOOKUP(B1142,[9]GOK_DONOR!A:B,2,FALSE),"")</f>
        <v/>
      </c>
      <c r="P1158" s="3"/>
      <c r="Q1158" s="3" t="str">
        <f>IFERROR(VLOOKUP(B1142,[9]LCDF!A:B,2,FALSE),"")</f>
        <v/>
      </c>
    </row>
    <row r="1159" spans="1:17" ht="14.25" customHeight="1">
      <c r="A1159" s="67" t="s">
        <v>6198</v>
      </c>
      <c r="B1159" s="68" t="s">
        <v>6199</v>
      </c>
      <c r="C1159" s="60" t="s">
        <v>6200</v>
      </c>
      <c r="D1159" s="3"/>
      <c r="E1159" s="3" t="str">
        <f>IFERROR(VLOOKUP(B1143,[9]KV20!A:B,2,FALSE),"")</f>
        <v/>
      </c>
      <c r="F1159" s="3"/>
      <c r="G1159" s="66" t="str">
        <f>IFERROR(VLOOKUP(B1143,[9]KDP!A:B,2,FALSE),"")</f>
        <v/>
      </c>
      <c r="H1159" s="3"/>
      <c r="I1159" s="3" t="str">
        <f>IFERROR(VLOOKUP(B1143,[9]Climate!A:B,2,FALSE),"")</f>
        <v/>
      </c>
      <c r="J1159" s="3"/>
      <c r="K1159" s="3" t="str">
        <f>IFERROR(VLOOKUP(B1143,[9]IMPL_AG!A:B,2,FALSE),"")</f>
        <v/>
      </c>
      <c r="L1159" s="3"/>
      <c r="M1159" s="3" t="str">
        <f>IFERROR(VLOOKUP(B1143,[9]FIN_SYS!A:B,2,FALSE),"")</f>
        <v/>
      </c>
      <c r="N1159" s="3"/>
      <c r="O1159" s="3" t="str">
        <f>IFERROR(VLOOKUP(B1143,[9]GOK_DONOR!A:B,2,FALSE),"")</f>
        <v/>
      </c>
      <c r="P1159" s="3"/>
      <c r="Q1159" s="3" t="str">
        <f>IFERROR(VLOOKUP(B1143,[9]LCDF!A:B,2,FALSE),"")</f>
        <v/>
      </c>
    </row>
    <row r="1160" spans="1:17" ht="14.25" customHeight="1">
      <c r="A1160" s="67" t="s">
        <v>6201</v>
      </c>
      <c r="B1160" s="100" t="s">
        <v>6202</v>
      </c>
      <c r="C1160" s="101" t="s">
        <v>6203</v>
      </c>
      <c r="D1160" s="3"/>
      <c r="E1160" s="3" t="str">
        <f>IFERROR(VLOOKUP(B1144,[9]KV20!A:B,2,FALSE),"")</f>
        <v/>
      </c>
      <c r="F1160" s="3"/>
      <c r="G1160" s="66" t="str">
        <f>IFERROR(VLOOKUP(B1144,[9]KDP!A:B,2,FALSE),"")</f>
        <v/>
      </c>
      <c r="H1160" s="3"/>
      <c r="I1160" s="3" t="str">
        <f>IFERROR(VLOOKUP(B1144,[9]Climate!A:B,2,FALSE),"")</f>
        <v/>
      </c>
      <c r="J1160" s="3"/>
      <c r="K1160" s="3" t="str">
        <f>IFERROR(VLOOKUP(B1144,[9]IMPL_AG!A:B,2,FALSE),"")</f>
        <v/>
      </c>
      <c r="L1160" s="3"/>
      <c r="M1160" s="3" t="str">
        <f>IFERROR(VLOOKUP(B1144,[9]FIN_SYS!A:B,2,FALSE),"")</f>
        <v/>
      </c>
      <c r="N1160" s="3"/>
      <c r="O1160" s="3" t="str">
        <f>IFERROR(VLOOKUP(B1144,[9]GOK_DONOR!A:B,2,FALSE),"")</f>
        <v/>
      </c>
      <c r="P1160" s="3"/>
      <c r="Q1160" s="3" t="str">
        <f>IFERROR(VLOOKUP(B1144,[9]LCDF!A:B,2,FALSE),"")</f>
        <v/>
      </c>
    </row>
    <row r="1161" spans="1:17" ht="14.25" customHeight="1">
      <c r="A1161" s="67" t="s">
        <v>6204</v>
      </c>
      <c r="B1161" s="68" t="s">
        <v>6205</v>
      </c>
      <c r="C1161" s="60" t="s">
        <v>6206</v>
      </c>
      <c r="D1161" s="3"/>
      <c r="E1161" s="3" t="str">
        <f>IFERROR(VLOOKUP(B1145,[9]KV20!A:B,2,FALSE),"")</f>
        <v/>
      </c>
      <c r="F1161" s="3"/>
      <c r="G1161" s="66" t="str">
        <f>IFERROR(VLOOKUP(B1145,[9]KDP!A:B,2,FALSE),"")</f>
        <v/>
      </c>
      <c r="H1161" s="3"/>
      <c r="I1161" s="3" t="str">
        <f>IFERROR(VLOOKUP(B1145,[9]Climate!A:B,2,FALSE),"")</f>
        <v/>
      </c>
      <c r="J1161" s="3"/>
      <c r="K1161" s="3" t="str">
        <f>IFERROR(VLOOKUP(B1145,[9]IMPL_AG!A:B,2,FALSE),"")</f>
        <v/>
      </c>
      <c r="L1161" s="3"/>
      <c r="M1161" s="3" t="str">
        <f>IFERROR(VLOOKUP(B1145,[9]FIN_SYS!A:B,2,FALSE),"")</f>
        <v/>
      </c>
      <c r="N1161" s="3"/>
      <c r="O1161" s="3" t="str">
        <f>IFERROR(VLOOKUP(B1145,[9]GOK_DONOR!A:B,2,FALSE),"")</f>
        <v/>
      </c>
      <c r="P1161" s="3"/>
      <c r="Q1161" s="3" t="str">
        <f>IFERROR(VLOOKUP(B1145,[9]LCDF!A:B,2,FALSE),"")</f>
        <v/>
      </c>
    </row>
    <row r="1162" spans="1:17" ht="14.25" customHeight="1">
      <c r="A1162" s="67" t="s">
        <v>6207</v>
      </c>
      <c r="B1162" s="68" t="s">
        <v>6208</v>
      </c>
      <c r="C1162" s="60" t="s">
        <v>6209</v>
      </c>
      <c r="D1162" s="3"/>
      <c r="E1162" s="3" t="str">
        <f>IFERROR(VLOOKUP(B1146,[9]KV20!A:B,2,FALSE),"")</f>
        <v/>
      </c>
      <c r="F1162" s="3"/>
      <c r="G1162" s="66" t="str">
        <f>IFERROR(VLOOKUP(B1146,[9]KDP!A:B,2,FALSE),"")</f>
        <v/>
      </c>
      <c r="H1162" s="3"/>
      <c r="I1162" s="3" t="str">
        <f>IFERROR(VLOOKUP(B1146,[9]Climate!A:B,2,FALSE),"")</f>
        <v/>
      </c>
      <c r="J1162" s="3"/>
      <c r="K1162" s="3" t="str">
        <f>IFERROR(VLOOKUP(B1146,[9]IMPL_AG!A:B,2,FALSE),"")</f>
        <v/>
      </c>
      <c r="L1162" s="3"/>
      <c r="M1162" s="3" t="str">
        <f>IFERROR(VLOOKUP(B1146,[9]FIN_SYS!A:B,2,FALSE),"")</f>
        <v/>
      </c>
      <c r="N1162" s="3"/>
      <c r="O1162" s="3" t="str">
        <f>IFERROR(VLOOKUP(B1146,[9]GOK_DONOR!A:B,2,FALSE),"")</f>
        <v/>
      </c>
      <c r="P1162" s="3"/>
      <c r="Q1162" s="3" t="str">
        <f>IFERROR(VLOOKUP(B1146,[9]LCDF!A:B,2,FALSE),"")</f>
        <v/>
      </c>
    </row>
    <row r="1163" spans="1:17" ht="14.25" customHeight="1">
      <c r="A1163" s="67" t="s">
        <v>6210</v>
      </c>
      <c r="B1163" s="68" t="s">
        <v>6211</v>
      </c>
      <c r="C1163" s="60" t="s">
        <v>6212</v>
      </c>
      <c r="D1163" s="3"/>
      <c r="E1163" s="3" t="str">
        <f>IFERROR(VLOOKUP(B1147,[9]KV20!A:B,2,FALSE),"")</f>
        <v/>
      </c>
      <c r="F1163" s="3"/>
      <c r="G1163" s="66" t="str">
        <f>IFERROR(VLOOKUP(B1147,[9]KDP!A:B,2,FALSE),"")</f>
        <v/>
      </c>
      <c r="H1163" s="3"/>
      <c r="I1163" s="3" t="str">
        <f>IFERROR(VLOOKUP(B1147,[9]Climate!A:B,2,FALSE),"")</f>
        <v/>
      </c>
      <c r="J1163" s="3"/>
      <c r="K1163" s="3" t="str">
        <f>IFERROR(VLOOKUP(B1147,[9]IMPL_AG!A:B,2,FALSE),"")</f>
        <v/>
      </c>
      <c r="L1163" s="3"/>
      <c r="M1163" s="3" t="str">
        <f>IFERROR(VLOOKUP(B1147,[9]FIN_SYS!A:B,2,FALSE),"")</f>
        <v/>
      </c>
      <c r="N1163" s="3"/>
      <c r="O1163" s="3" t="str">
        <f>IFERROR(VLOOKUP(B1147,[9]GOK_DONOR!A:B,2,FALSE),"")</f>
        <v/>
      </c>
      <c r="P1163" s="3"/>
      <c r="Q1163" s="3" t="str">
        <f>IFERROR(VLOOKUP(B1147,[9]LCDF!A:B,2,FALSE),"")</f>
        <v/>
      </c>
    </row>
    <row r="1164" spans="1:17" ht="14.25" customHeight="1">
      <c r="A1164" s="67" t="s">
        <v>6213</v>
      </c>
      <c r="B1164" s="68" t="s">
        <v>6214</v>
      </c>
      <c r="C1164" s="60" t="s">
        <v>6215</v>
      </c>
      <c r="D1164" s="3"/>
      <c r="E1164" s="3" t="str">
        <f>IFERROR(VLOOKUP(B1148,[9]KV20!A:B,2,FALSE),"")</f>
        <v/>
      </c>
      <c r="F1164" s="3"/>
      <c r="G1164" s="66" t="str">
        <f>IFERROR(VLOOKUP(B1148,[9]KDP!A:B,2,FALSE),"")</f>
        <v/>
      </c>
      <c r="H1164" s="3"/>
      <c r="I1164" s="3" t="str">
        <f>IFERROR(VLOOKUP(B1148,[9]Climate!A:B,2,FALSE),"")</f>
        <v/>
      </c>
      <c r="J1164" s="3"/>
      <c r="K1164" s="3" t="str">
        <f>IFERROR(VLOOKUP(B1148,[9]IMPL_AG!A:B,2,FALSE),"")</f>
        <v/>
      </c>
      <c r="L1164" s="3"/>
      <c r="M1164" s="3" t="str">
        <f>IFERROR(VLOOKUP(B1148,[9]FIN_SYS!A:B,2,FALSE),"")</f>
        <v/>
      </c>
      <c r="N1164" s="3"/>
      <c r="O1164" s="3" t="str">
        <f>IFERROR(VLOOKUP(B1148,[9]GOK_DONOR!A:B,2,FALSE),"")</f>
        <v/>
      </c>
      <c r="P1164" s="3"/>
      <c r="Q1164" s="3" t="str">
        <f>IFERROR(VLOOKUP(B1148,[9]LCDF!A:B,2,FALSE),"")</f>
        <v/>
      </c>
    </row>
    <row r="1165" spans="1:17" ht="14.25" customHeight="1">
      <c r="A1165" s="67" t="s">
        <v>6216</v>
      </c>
      <c r="B1165" s="68" t="s">
        <v>6217</v>
      </c>
      <c r="C1165" s="60" t="s">
        <v>6218</v>
      </c>
      <c r="D1165" s="3"/>
      <c r="E1165" s="3" t="str">
        <f>IFERROR(VLOOKUP(B1149,[9]KV20!A:B,2,FALSE),"")</f>
        <v/>
      </c>
      <c r="F1165" s="3"/>
      <c r="G1165" s="66" t="str">
        <f>IFERROR(VLOOKUP(B1149,[9]KDP!A:B,2,FALSE),"")</f>
        <v/>
      </c>
      <c r="H1165" s="3"/>
      <c r="I1165" s="3" t="str">
        <f>IFERROR(VLOOKUP(B1149,[9]Climate!A:B,2,FALSE),"")</f>
        <v/>
      </c>
      <c r="J1165" s="3"/>
      <c r="K1165" s="3" t="str">
        <f>IFERROR(VLOOKUP(B1149,[9]IMPL_AG!A:B,2,FALSE),"")</f>
        <v/>
      </c>
      <c r="L1165" s="3"/>
      <c r="M1165" s="3" t="str">
        <f>IFERROR(VLOOKUP(B1149,[9]FIN_SYS!A:B,2,FALSE),"")</f>
        <v/>
      </c>
      <c r="N1165" s="3"/>
      <c r="O1165" s="3" t="str">
        <f>IFERROR(VLOOKUP(B1149,[9]GOK_DONOR!A:B,2,FALSE),"")</f>
        <v/>
      </c>
      <c r="P1165" s="3"/>
      <c r="Q1165" s="3" t="str">
        <f>IFERROR(VLOOKUP(B1149,[9]LCDF!A:B,2,FALSE),"")</f>
        <v/>
      </c>
    </row>
    <row r="1166" spans="1:17" ht="14.25" customHeight="1">
      <c r="A1166" s="67" t="s">
        <v>6219</v>
      </c>
      <c r="B1166" s="68" t="s">
        <v>6220</v>
      </c>
      <c r="C1166" s="60" t="s">
        <v>6221</v>
      </c>
      <c r="D1166" s="3"/>
      <c r="E1166" s="3" t="str">
        <f>IFERROR(VLOOKUP(B1151,[9]KV20!A:B,2,FALSE),"")</f>
        <v/>
      </c>
      <c r="F1166" s="3"/>
      <c r="G1166" s="66" t="str">
        <f>IFERROR(VLOOKUP(B1151,[9]KDP!A:B,2,FALSE),"")</f>
        <v/>
      </c>
      <c r="H1166" s="3"/>
      <c r="I1166" s="3" t="str">
        <f>IFERROR(VLOOKUP(B1151,[9]Climate!A:B,2,FALSE),"")</f>
        <v/>
      </c>
      <c r="J1166" s="3"/>
      <c r="K1166" s="3" t="str">
        <f>IFERROR(VLOOKUP(B1151,[9]IMPL_AG!A:B,2,FALSE),"")</f>
        <v/>
      </c>
      <c r="L1166" s="3"/>
      <c r="M1166" s="3" t="str">
        <f>IFERROR(VLOOKUP(B1151,[9]FIN_SYS!A:B,2,FALSE),"")</f>
        <v/>
      </c>
      <c r="N1166" s="3"/>
      <c r="O1166" s="3" t="str">
        <f>IFERROR(VLOOKUP(B1151,[9]GOK_DONOR!A:B,2,FALSE),"")</f>
        <v/>
      </c>
      <c r="P1166" s="3"/>
      <c r="Q1166" s="3" t="str">
        <f>IFERROR(VLOOKUP(B1151,[9]LCDF!A:B,2,FALSE),"")</f>
        <v/>
      </c>
    </row>
    <row r="1167" spans="1:17" ht="14.25" customHeight="1">
      <c r="A1167" s="67" t="s">
        <v>6222</v>
      </c>
      <c r="B1167" s="68" t="s">
        <v>6223</v>
      </c>
      <c r="C1167" s="60" t="s">
        <v>6224</v>
      </c>
      <c r="D1167" s="3"/>
      <c r="E1167" s="3" t="str">
        <f>IFERROR(VLOOKUP(B1152,[9]KV20!A:B,2,FALSE),"")</f>
        <v/>
      </c>
      <c r="F1167" s="3"/>
      <c r="G1167" s="66" t="str">
        <f>IFERROR(VLOOKUP(B1152,[9]KDP!A:B,2,FALSE),"")</f>
        <v/>
      </c>
      <c r="H1167" s="3"/>
      <c r="I1167" s="3" t="str">
        <f>IFERROR(VLOOKUP(B1152,[9]Climate!A:B,2,FALSE),"")</f>
        <v/>
      </c>
      <c r="J1167" s="3"/>
      <c r="K1167" s="3" t="str">
        <f>IFERROR(VLOOKUP(B1152,[9]IMPL_AG!A:B,2,FALSE),"")</f>
        <v/>
      </c>
      <c r="L1167" s="3"/>
      <c r="M1167" s="3" t="str">
        <f>IFERROR(VLOOKUP(B1152,[9]FIN_SYS!A:B,2,FALSE),"")</f>
        <v/>
      </c>
      <c r="N1167" s="3"/>
      <c r="O1167" s="3" t="str">
        <f>IFERROR(VLOOKUP(B1152,[9]GOK_DONOR!A:B,2,FALSE),"")</f>
        <v/>
      </c>
      <c r="P1167" s="3"/>
      <c r="Q1167" s="3" t="str">
        <f>IFERROR(VLOOKUP(B1152,[9]LCDF!A:B,2,FALSE),"")</f>
        <v/>
      </c>
    </row>
    <row r="1168" spans="1:17" ht="14.25" customHeight="1">
      <c r="A1168" s="67" t="s">
        <v>6225</v>
      </c>
      <c r="B1168" s="68" t="s">
        <v>6226</v>
      </c>
      <c r="C1168" s="60" t="s">
        <v>6227</v>
      </c>
      <c r="D1168" s="3"/>
      <c r="E1168" s="3" t="str">
        <f>IFERROR(VLOOKUP(B1153,[9]KV20!A:B,2,FALSE),"")</f>
        <v/>
      </c>
      <c r="F1168" s="3"/>
      <c r="G1168" s="66" t="str">
        <f>IFERROR(VLOOKUP(B1153,[9]KDP!A:B,2,FALSE),"")</f>
        <v/>
      </c>
      <c r="H1168" s="3"/>
      <c r="I1168" s="3" t="str">
        <f>IFERROR(VLOOKUP(B1153,[9]Climate!A:B,2,FALSE),"")</f>
        <v/>
      </c>
      <c r="J1168" s="3"/>
      <c r="K1168" s="3" t="str">
        <f>IFERROR(VLOOKUP(B1153,[9]IMPL_AG!A:B,2,FALSE),"")</f>
        <v/>
      </c>
      <c r="L1168" s="3"/>
      <c r="M1168" s="3" t="str">
        <f>IFERROR(VLOOKUP(B1153,[9]FIN_SYS!A:B,2,FALSE),"")</f>
        <v/>
      </c>
      <c r="N1168" s="3"/>
      <c r="O1168" s="3" t="str">
        <f>IFERROR(VLOOKUP(B1153,[9]GOK_DONOR!A:B,2,FALSE),"")</f>
        <v/>
      </c>
      <c r="P1168" s="3"/>
      <c r="Q1168" s="3" t="str">
        <f>IFERROR(VLOOKUP(B1153,[9]LCDF!A:B,2,FALSE),"")</f>
        <v/>
      </c>
    </row>
    <row r="1169" spans="1:17" ht="14.25" customHeight="1">
      <c r="A1169" s="67" t="s">
        <v>6228</v>
      </c>
      <c r="B1169" s="68" t="s">
        <v>6229</v>
      </c>
      <c r="C1169" s="60" t="s">
        <v>6230</v>
      </c>
      <c r="D1169" s="3"/>
      <c r="E1169" s="3" t="str">
        <f>IFERROR(VLOOKUP(B1154,[9]KV20!A:B,2,FALSE),"")</f>
        <v/>
      </c>
      <c r="F1169" s="3"/>
      <c r="G1169" s="66" t="str">
        <f>IFERROR(VLOOKUP(B1154,[9]KDP!A:B,2,FALSE),"")</f>
        <v/>
      </c>
      <c r="H1169" s="3"/>
      <c r="I1169" s="3" t="str">
        <f>IFERROR(VLOOKUP(B1154,[9]Climate!A:B,2,FALSE),"")</f>
        <v/>
      </c>
      <c r="J1169" s="3"/>
      <c r="K1169" s="3" t="str">
        <f>IFERROR(VLOOKUP(B1154,[9]IMPL_AG!A:B,2,FALSE),"")</f>
        <v/>
      </c>
      <c r="L1169" s="3"/>
      <c r="M1169" s="3" t="str">
        <f>IFERROR(VLOOKUP(B1154,[9]FIN_SYS!A:B,2,FALSE),"")</f>
        <v/>
      </c>
      <c r="N1169" s="3"/>
      <c r="O1169" s="3" t="str">
        <f>IFERROR(VLOOKUP(B1154,[9]GOK_DONOR!A:B,2,FALSE),"")</f>
        <v/>
      </c>
      <c r="P1169" s="3"/>
      <c r="Q1169" s="3" t="str">
        <f>IFERROR(VLOOKUP(B1154,[9]LCDF!A:B,2,FALSE),"")</f>
        <v/>
      </c>
    </row>
    <row r="1170" spans="1:17" ht="14.25" customHeight="1">
      <c r="A1170" s="67" t="s">
        <v>6231</v>
      </c>
      <c r="B1170" s="68" t="s">
        <v>6232</v>
      </c>
      <c r="C1170" s="60" t="s">
        <v>6233</v>
      </c>
      <c r="D1170" s="3"/>
      <c r="E1170" s="3" t="str">
        <f>IFERROR(VLOOKUP(B1155,[9]KV20!A:B,2,FALSE),"")</f>
        <v/>
      </c>
      <c r="F1170" s="3"/>
      <c r="G1170" s="66" t="str">
        <f>IFERROR(VLOOKUP(B1155,[9]KDP!A:B,2,FALSE),"")</f>
        <v/>
      </c>
      <c r="H1170" s="3"/>
      <c r="I1170" s="3" t="str">
        <f>IFERROR(VLOOKUP(B1155,[9]Climate!A:B,2,FALSE),"")</f>
        <v/>
      </c>
      <c r="J1170" s="3"/>
      <c r="K1170" s="3" t="str">
        <f>IFERROR(VLOOKUP(B1155,[9]IMPL_AG!A:B,2,FALSE),"")</f>
        <v/>
      </c>
      <c r="L1170" s="3"/>
      <c r="M1170" s="3" t="str">
        <f>IFERROR(VLOOKUP(B1155,[9]FIN_SYS!A:B,2,FALSE),"")</f>
        <v/>
      </c>
      <c r="N1170" s="3"/>
      <c r="O1170" s="3" t="str">
        <f>IFERROR(VLOOKUP(B1155,[9]GOK_DONOR!A:B,2,FALSE),"")</f>
        <v/>
      </c>
      <c r="P1170" s="3"/>
      <c r="Q1170" s="3" t="str">
        <f>IFERROR(VLOOKUP(B1155,[9]LCDF!A:B,2,FALSE),"")</f>
        <v/>
      </c>
    </row>
    <row r="1171" spans="1:17" ht="14.25" customHeight="1">
      <c r="A1171" s="67" t="s">
        <v>6234</v>
      </c>
      <c r="B1171" s="68" t="s">
        <v>6235</v>
      </c>
      <c r="C1171" s="60" t="s">
        <v>6236</v>
      </c>
      <c r="D1171" s="3"/>
      <c r="E1171" s="3" t="str">
        <f>IFERROR(VLOOKUP(B1156,[9]KV20!A:B,2,FALSE),"")</f>
        <v/>
      </c>
      <c r="F1171" s="3"/>
      <c r="G1171" s="66" t="str">
        <f>IFERROR(VLOOKUP(B1156,[9]KDP!A:B,2,FALSE),"")</f>
        <v/>
      </c>
      <c r="H1171" s="3"/>
      <c r="I1171" s="3" t="str">
        <f>IFERROR(VLOOKUP(B1156,[9]Climate!A:B,2,FALSE),"")</f>
        <v/>
      </c>
      <c r="J1171" s="3"/>
      <c r="K1171" s="3" t="str">
        <f>IFERROR(VLOOKUP(B1156,[9]IMPL_AG!A:B,2,FALSE),"")</f>
        <v/>
      </c>
      <c r="L1171" s="3"/>
      <c r="M1171" s="3" t="str">
        <f>IFERROR(VLOOKUP(B1156,[9]FIN_SYS!A:B,2,FALSE),"")</f>
        <v/>
      </c>
      <c r="N1171" s="3"/>
      <c r="O1171" s="3" t="str">
        <f>IFERROR(VLOOKUP(B1156,[9]GOK_DONOR!A:B,2,FALSE),"")</f>
        <v/>
      </c>
      <c r="P1171" s="3"/>
      <c r="Q1171" s="3" t="str">
        <f>IFERROR(VLOOKUP(B1156,[9]LCDF!A:B,2,FALSE),"")</f>
        <v/>
      </c>
    </row>
    <row r="1172" spans="1:17" ht="14.25" customHeight="1">
      <c r="A1172" s="67" t="s">
        <v>6237</v>
      </c>
      <c r="B1172" s="68" t="s">
        <v>6238</v>
      </c>
      <c r="C1172" s="60" t="s">
        <v>6239</v>
      </c>
      <c r="D1172" s="3"/>
      <c r="E1172" s="3" t="str">
        <f>IFERROR(VLOOKUP(B1157,[9]KV20!A:B,2,FALSE),"")</f>
        <v/>
      </c>
      <c r="F1172" s="3"/>
      <c r="G1172" s="66" t="str">
        <f>IFERROR(VLOOKUP(B1157,[9]KDP!A:B,2,FALSE),"")</f>
        <v/>
      </c>
      <c r="H1172" s="3"/>
      <c r="I1172" s="3" t="str">
        <f>IFERROR(VLOOKUP(B1157,[9]Climate!A:B,2,FALSE),"")</f>
        <v/>
      </c>
      <c r="J1172" s="3"/>
      <c r="K1172" s="3" t="str">
        <f>IFERROR(VLOOKUP(B1157,[9]IMPL_AG!A:B,2,FALSE),"")</f>
        <v/>
      </c>
      <c r="L1172" s="3"/>
      <c r="M1172" s="3" t="str">
        <f>IFERROR(VLOOKUP(B1157,[9]FIN_SYS!A:B,2,FALSE),"")</f>
        <v/>
      </c>
      <c r="N1172" s="3"/>
      <c r="O1172" s="3" t="str">
        <f>IFERROR(VLOOKUP(B1157,[9]GOK_DONOR!A:B,2,FALSE),"")</f>
        <v/>
      </c>
      <c r="P1172" s="3"/>
      <c r="Q1172" s="3" t="str">
        <f>IFERROR(VLOOKUP(B1157,[9]LCDF!A:B,2,FALSE),"")</f>
        <v/>
      </c>
    </row>
    <row r="1173" spans="1:17" ht="14.25" customHeight="1">
      <c r="A1173" s="67" t="s">
        <v>6240</v>
      </c>
      <c r="B1173" s="68" t="s">
        <v>6241</v>
      </c>
      <c r="C1173" s="60" t="s">
        <v>6242</v>
      </c>
      <c r="D1173" s="3"/>
      <c r="E1173" s="3" t="str">
        <f>IFERROR(VLOOKUP(B1158,[9]KV20!A:B,2,FALSE),"")</f>
        <v/>
      </c>
      <c r="F1173" s="3"/>
      <c r="G1173" s="66" t="str">
        <f>IFERROR(VLOOKUP(B1158,[9]KDP!A:B,2,FALSE),"")</f>
        <v/>
      </c>
      <c r="H1173" s="3"/>
      <c r="I1173" s="3" t="str">
        <f>IFERROR(VLOOKUP(B1158,[9]Climate!A:B,2,FALSE),"")</f>
        <v/>
      </c>
      <c r="J1173" s="3"/>
      <c r="K1173" s="3" t="str">
        <f>IFERROR(VLOOKUP(B1158,[9]IMPL_AG!A:B,2,FALSE),"")</f>
        <v/>
      </c>
      <c r="L1173" s="3"/>
      <c r="M1173" s="3" t="str">
        <f>IFERROR(VLOOKUP(B1158,[9]FIN_SYS!A:B,2,FALSE),"")</f>
        <v/>
      </c>
      <c r="N1173" s="3"/>
      <c r="O1173" s="3" t="str">
        <f>IFERROR(VLOOKUP(B1158,[9]GOK_DONOR!A:B,2,FALSE),"")</f>
        <v/>
      </c>
      <c r="P1173" s="3"/>
      <c r="Q1173" s="3" t="str">
        <f>IFERROR(VLOOKUP(B1158,[9]LCDF!A:B,2,FALSE),"")</f>
        <v/>
      </c>
    </row>
    <row r="1174" spans="1:17" ht="14.25" customHeight="1">
      <c r="A1174" s="67" t="s">
        <v>6243</v>
      </c>
      <c r="B1174" s="68" t="s">
        <v>6244</v>
      </c>
      <c r="C1174" s="60" t="s">
        <v>6245</v>
      </c>
      <c r="D1174" s="3"/>
      <c r="E1174" s="3" t="str">
        <f>IFERROR(VLOOKUP(B1159,[9]KV20!A:B,2,FALSE),"")</f>
        <v/>
      </c>
      <c r="F1174" s="3"/>
      <c r="G1174" s="66" t="str">
        <f>IFERROR(VLOOKUP(B1159,[9]KDP!A:B,2,FALSE),"")</f>
        <v/>
      </c>
      <c r="H1174" s="3"/>
      <c r="I1174" s="3" t="str">
        <f>IFERROR(VLOOKUP(B1159,[9]Climate!A:B,2,FALSE),"")</f>
        <v/>
      </c>
      <c r="J1174" s="3"/>
      <c r="K1174" s="3" t="str">
        <f>IFERROR(VLOOKUP(B1159,[9]IMPL_AG!A:B,2,FALSE),"")</f>
        <v/>
      </c>
      <c r="L1174" s="3"/>
      <c r="M1174" s="3" t="str">
        <f>IFERROR(VLOOKUP(B1159,[9]FIN_SYS!A:B,2,FALSE),"")</f>
        <v/>
      </c>
      <c r="N1174" s="3"/>
      <c r="O1174" s="3" t="str">
        <f>IFERROR(VLOOKUP(B1159,[9]GOK_DONOR!A:B,2,FALSE),"")</f>
        <v/>
      </c>
      <c r="P1174" s="3"/>
      <c r="Q1174" s="3" t="str">
        <f>IFERROR(VLOOKUP(B1159,[9]LCDF!A:B,2,FALSE),"")</f>
        <v/>
      </c>
    </row>
    <row r="1175" spans="1:17" ht="14.25" customHeight="1">
      <c r="A1175" s="67" t="s">
        <v>6246</v>
      </c>
      <c r="B1175" s="68" t="s">
        <v>6247</v>
      </c>
      <c r="C1175" s="60" t="s">
        <v>6248</v>
      </c>
      <c r="D1175" s="3"/>
      <c r="E1175" s="3" t="str">
        <f>IFERROR(VLOOKUP(B1160,[9]KV20!A:B,2,FALSE),"")</f>
        <v/>
      </c>
      <c r="F1175" s="3"/>
      <c r="G1175" s="66" t="str">
        <f>IFERROR(VLOOKUP(B1160,[9]KDP!A:B,2,FALSE),"")</f>
        <v/>
      </c>
      <c r="H1175" s="3"/>
      <c r="I1175" s="3" t="str">
        <f>IFERROR(VLOOKUP(B1160,[9]Climate!A:B,2,FALSE),"")</f>
        <v/>
      </c>
      <c r="J1175" s="3"/>
      <c r="K1175" s="3" t="str">
        <f>IFERROR(VLOOKUP(B1160,[9]IMPL_AG!A:B,2,FALSE),"")</f>
        <v/>
      </c>
      <c r="L1175" s="3"/>
      <c r="M1175" s="3" t="str">
        <f>IFERROR(VLOOKUP(B1160,[9]FIN_SYS!A:B,2,FALSE),"")</f>
        <v/>
      </c>
      <c r="N1175" s="3"/>
      <c r="O1175" s="3" t="str">
        <f>IFERROR(VLOOKUP(B1160,[9]GOK_DONOR!A:B,2,FALSE),"")</f>
        <v/>
      </c>
      <c r="P1175" s="3"/>
      <c r="Q1175" s="3" t="str">
        <f>IFERROR(VLOOKUP(B1160,[9]LCDF!A:B,2,FALSE),"")</f>
        <v/>
      </c>
    </row>
    <row r="1176" spans="1:17" ht="14.25" customHeight="1">
      <c r="A1176" s="67" t="s">
        <v>6249</v>
      </c>
      <c r="B1176" s="68" t="s">
        <v>6250</v>
      </c>
      <c r="C1176" s="60" t="s">
        <v>6251</v>
      </c>
      <c r="D1176" s="3"/>
      <c r="E1176" s="3" t="str">
        <f>IFERROR(VLOOKUP(B1161,[9]KV20!A:B,2,FALSE),"")</f>
        <v/>
      </c>
      <c r="F1176" s="3"/>
      <c r="G1176" s="66" t="str">
        <f>IFERROR(VLOOKUP(B1161,[9]KDP!A:B,2,FALSE),"")</f>
        <v/>
      </c>
      <c r="H1176" s="3"/>
      <c r="I1176" s="3" t="str">
        <f>IFERROR(VLOOKUP(B1161,[9]Climate!A:B,2,FALSE),"")</f>
        <v/>
      </c>
      <c r="J1176" s="3"/>
      <c r="K1176" s="3" t="str">
        <f>IFERROR(VLOOKUP(B1161,[9]IMPL_AG!A:B,2,FALSE),"")</f>
        <v/>
      </c>
      <c r="L1176" s="3"/>
      <c r="M1176" s="3" t="str">
        <f>IFERROR(VLOOKUP(B1161,[9]FIN_SYS!A:B,2,FALSE),"")</f>
        <v/>
      </c>
      <c r="N1176" s="3"/>
      <c r="O1176" s="3" t="str">
        <f>IFERROR(VLOOKUP(B1161,[9]GOK_DONOR!A:B,2,FALSE),"")</f>
        <v/>
      </c>
      <c r="P1176" s="3"/>
      <c r="Q1176" s="3" t="str">
        <f>IFERROR(VLOOKUP(B1161,[9]LCDF!A:B,2,FALSE),"")</f>
        <v/>
      </c>
    </row>
    <row r="1177" spans="1:17" ht="14.25" customHeight="1">
      <c r="A1177" s="67" t="s">
        <v>6252</v>
      </c>
      <c r="B1177" s="68" t="s">
        <v>6253</v>
      </c>
      <c r="C1177" s="60" t="s">
        <v>6254</v>
      </c>
      <c r="D1177" s="3"/>
      <c r="E1177" s="3" t="str">
        <f>IFERROR(VLOOKUP(B1162,[9]KV20!A:B,2,FALSE),"")</f>
        <v/>
      </c>
      <c r="F1177" s="3"/>
      <c r="G1177" s="66" t="str">
        <f>IFERROR(VLOOKUP(B1162,[9]KDP!A:B,2,FALSE),"")</f>
        <v/>
      </c>
      <c r="H1177" s="3"/>
      <c r="I1177" s="3" t="str">
        <f>IFERROR(VLOOKUP(B1162,[9]Climate!A:B,2,FALSE),"")</f>
        <v/>
      </c>
      <c r="J1177" s="3"/>
      <c r="K1177" s="3" t="str">
        <f>IFERROR(VLOOKUP(B1162,[9]IMPL_AG!A:B,2,FALSE),"")</f>
        <v/>
      </c>
      <c r="L1177" s="3"/>
      <c r="M1177" s="3" t="str">
        <f>IFERROR(VLOOKUP(B1162,[9]FIN_SYS!A:B,2,FALSE),"")</f>
        <v/>
      </c>
      <c r="N1177" s="3"/>
      <c r="O1177" s="3" t="str">
        <f>IFERROR(VLOOKUP(B1162,[9]GOK_DONOR!A:B,2,FALSE),"")</f>
        <v/>
      </c>
      <c r="P1177" s="3"/>
      <c r="Q1177" s="3" t="str">
        <f>IFERROR(VLOOKUP(B1162,[9]LCDF!A:B,2,FALSE),"")</f>
        <v/>
      </c>
    </row>
    <row r="1178" spans="1:17" ht="14.25" customHeight="1">
      <c r="A1178" s="67" t="s">
        <v>6255</v>
      </c>
      <c r="B1178" s="68" t="s">
        <v>6256</v>
      </c>
      <c r="C1178" s="60" t="s">
        <v>6257</v>
      </c>
      <c r="D1178" s="3"/>
      <c r="E1178" s="3" t="str">
        <f>IFERROR(VLOOKUP(B1163,[9]KV20!A:B,2,FALSE),"")</f>
        <v/>
      </c>
      <c r="F1178" s="3"/>
      <c r="G1178" s="66" t="str">
        <f>IFERROR(VLOOKUP(B1163,[9]KDP!A:B,2,FALSE),"")</f>
        <v/>
      </c>
      <c r="H1178" s="3"/>
      <c r="I1178" s="3" t="str">
        <f>IFERROR(VLOOKUP(B1163,[9]Climate!A:B,2,FALSE),"")</f>
        <v/>
      </c>
      <c r="J1178" s="3"/>
      <c r="K1178" s="3" t="str">
        <f>IFERROR(VLOOKUP(B1163,[9]IMPL_AG!A:B,2,FALSE),"")</f>
        <v/>
      </c>
      <c r="L1178" s="3"/>
      <c r="M1178" s="3" t="str">
        <f>IFERROR(VLOOKUP(B1163,[9]FIN_SYS!A:B,2,FALSE),"")</f>
        <v/>
      </c>
      <c r="N1178" s="3"/>
      <c r="O1178" s="3" t="str">
        <f>IFERROR(VLOOKUP(B1163,[9]GOK_DONOR!A:B,2,FALSE),"")</f>
        <v/>
      </c>
      <c r="P1178" s="3"/>
      <c r="Q1178" s="3" t="str">
        <f>IFERROR(VLOOKUP(B1163,[9]LCDF!A:B,2,FALSE),"")</f>
        <v/>
      </c>
    </row>
    <row r="1179" spans="1:17" ht="14.25" customHeight="1">
      <c r="A1179" s="67" t="s">
        <v>6258</v>
      </c>
      <c r="B1179" s="68" t="s">
        <v>6259</v>
      </c>
      <c r="C1179" s="60" t="s">
        <v>6260</v>
      </c>
      <c r="D1179" s="3"/>
      <c r="E1179" s="3" t="str">
        <f>IFERROR(VLOOKUP(B1164,[9]KV20!A:B,2,FALSE),"")</f>
        <v/>
      </c>
      <c r="F1179" s="3"/>
      <c r="G1179" s="66" t="str">
        <f>IFERROR(VLOOKUP(B1164,[9]KDP!A:B,2,FALSE),"")</f>
        <v/>
      </c>
      <c r="H1179" s="3"/>
      <c r="I1179" s="3" t="str">
        <f>IFERROR(VLOOKUP(B1164,[9]Climate!A:B,2,FALSE),"")</f>
        <v/>
      </c>
      <c r="J1179" s="3"/>
      <c r="K1179" s="3" t="str">
        <f>IFERROR(VLOOKUP(B1164,[9]IMPL_AG!A:B,2,FALSE),"")</f>
        <v/>
      </c>
      <c r="L1179" s="3"/>
      <c r="M1179" s="3" t="str">
        <f>IFERROR(VLOOKUP(B1164,[9]FIN_SYS!A:B,2,FALSE),"")</f>
        <v/>
      </c>
      <c r="N1179" s="3"/>
      <c r="O1179" s="3" t="str">
        <f>IFERROR(VLOOKUP(B1164,[9]GOK_DONOR!A:B,2,FALSE),"")</f>
        <v/>
      </c>
      <c r="P1179" s="3"/>
      <c r="Q1179" s="3" t="str">
        <f>IFERROR(VLOOKUP(B1164,[9]LCDF!A:B,2,FALSE),"")</f>
        <v/>
      </c>
    </row>
    <row r="1180" spans="1:17" ht="14.25" customHeight="1">
      <c r="A1180" s="67" t="s">
        <v>6261</v>
      </c>
      <c r="B1180" s="68" t="s">
        <v>6262</v>
      </c>
      <c r="C1180" s="60" t="s">
        <v>6263</v>
      </c>
      <c r="D1180" s="3"/>
      <c r="E1180" s="3" t="str">
        <f>IFERROR(VLOOKUP(B1165,[9]KV20!A:B,2,FALSE),"")</f>
        <v/>
      </c>
      <c r="F1180" s="3"/>
      <c r="G1180" s="66" t="str">
        <f>IFERROR(VLOOKUP(B1165,[9]KDP!A:B,2,FALSE),"")</f>
        <v/>
      </c>
      <c r="H1180" s="3"/>
      <c r="I1180" s="3" t="str">
        <f>IFERROR(VLOOKUP(B1165,[9]Climate!A:B,2,FALSE),"")</f>
        <v/>
      </c>
      <c r="J1180" s="3"/>
      <c r="K1180" s="3" t="str">
        <f>IFERROR(VLOOKUP(B1165,[9]IMPL_AG!A:B,2,FALSE),"")</f>
        <v/>
      </c>
      <c r="L1180" s="3"/>
      <c r="M1180" s="3" t="str">
        <f>IFERROR(VLOOKUP(B1165,[9]FIN_SYS!A:B,2,FALSE),"")</f>
        <v/>
      </c>
      <c r="N1180" s="3"/>
      <c r="O1180" s="3" t="str">
        <f>IFERROR(VLOOKUP(B1165,[9]GOK_DONOR!A:B,2,FALSE),"")</f>
        <v/>
      </c>
      <c r="P1180" s="3"/>
      <c r="Q1180" s="3" t="str">
        <f>IFERROR(VLOOKUP(B1165,[9]LCDF!A:B,2,FALSE),"")</f>
        <v/>
      </c>
    </row>
    <row r="1181" spans="1:17" ht="14.25" customHeight="1">
      <c r="A1181" s="67" t="s">
        <v>6264</v>
      </c>
      <c r="B1181" s="68" t="s">
        <v>6265</v>
      </c>
      <c r="C1181" s="60" t="s">
        <v>6266</v>
      </c>
      <c r="D1181" s="3"/>
      <c r="E1181" s="3" t="str">
        <f>IFERROR(VLOOKUP(B1166,[9]KV20!A:B,2,FALSE),"")</f>
        <v/>
      </c>
      <c r="F1181" s="3"/>
      <c r="G1181" s="66" t="str">
        <f>IFERROR(VLOOKUP(B1166,[9]KDP!A:B,2,FALSE),"")</f>
        <v/>
      </c>
      <c r="H1181" s="3"/>
      <c r="I1181" s="3" t="str">
        <f>IFERROR(VLOOKUP(B1166,[9]Climate!A:B,2,FALSE),"")</f>
        <v/>
      </c>
      <c r="J1181" s="3"/>
      <c r="K1181" s="3" t="str">
        <f>IFERROR(VLOOKUP(B1166,[9]IMPL_AG!A:B,2,FALSE),"")</f>
        <v/>
      </c>
      <c r="L1181" s="3"/>
      <c r="M1181" s="3" t="str">
        <f>IFERROR(VLOOKUP(B1166,[9]FIN_SYS!A:B,2,FALSE),"")</f>
        <v/>
      </c>
      <c r="N1181" s="3"/>
      <c r="O1181" s="3" t="str">
        <f>IFERROR(VLOOKUP(B1166,[9]GOK_DONOR!A:B,2,FALSE),"")</f>
        <v/>
      </c>
      <c r="P1181" s="3"/>
      <c r="Q1181" s="3" t="str">
        <f>IFERROR(VLOOKUP(B1166,[9]LCDF!A:B,2,FALSE),"")</f>
        <v/>
      </c>
    </row>
    <row r="1182" spans="1:17" ht="14.25" customHeight="1">
      <c r="A1182" s="67" t="s">
        <v>6267</v>
      </c>
      <c r="B1182" s="68" t="s">
        <v>6268</v>
      </c>
      <c r="C1182" s="60" t="s">
        <v>6269</v>
      </c>
      <c r="D1182" s="3"/>
      <c r="E1182" s="3" t="str">
        <f>IFERROR(VLOOKUP(B1167,[9]KV20!A:B,2,FALSE),"")</f>
        <v/>
      </c>
      <c r="F1182" s="3"/>
      <c r="G1182" s="66" t="str">
        <f>IFERROR(VLOOKUP(B1167,[9]KDP!A:B,2,FALSE),"")</f>
        <v/>
      </c>
      <c r="H1182" s="3"/>
      <c r="I1182" s="3" t="str">
        <f>IFERROR(VLOOKUP(B1167,[9]Climate!A:B,2,FALSE),"")</f>
        <v/>
      </c>
      <c r="J1182" s="3"/>
      <c r="K1182" s="3" t="str">
        <f>IFERROR(VLOOKUP(B1167,[9]IMPL_AG!A:B,2,FALSE),"")</f>
        <v/>
      </c>
      <c r="L1182" s="3"/>
      <c r="M1182" s="3" t="str">
        <f>IFERROR(VLOOKUP(B1167,[9]FIN_SYS!A:B,2,FALSE),"")</f>
        <v/>
      </c>
      <c r="N1182" s="3"/>
      <c r="O1182" s="3" t="str">
        <f>IFERROR(VLOOKUP(B1167,[9]GOK_DONOR!A:B,2,FALSE),"")</f>
        <v/>
      </c>
      <c r="P1182" s="3"/>
      <c r="Q1182" s="3" t="str">
        <f>IFERROR(VLOOKUP(B1167,[9]LCDF!A:B,2,FALSE),"")</f>
        <v/>
      </c>
    </row>
    <row r="1183" spans="1:17" ht="14.25" customHeight="1">
      <c r="A1183" s="67" t="s">
        <v>6270</v>
      </c>
      <c r="B1183" s="68" t="s">
        <v>6271</v>
      </c>
      <c r="C1183" s="60" t="s">
        <v>1939</v>
      </c>
      <c r="D1183" s="3"/>
      <c r="E1183" s="3" t="str">
        <f>IFERROR(VLOOKUP(B1168,[9]KV20!A:B,2,FALSE),"")</f>
        <v/>
      </c>
      <c r="F1183" s="3"/>
      <c r="G1183" s="66" t="str">
        <f>IFERROR(VLOOKUP(B1168,[9]KDP!A:B,2,FALSE),"")</f>
        <v/>
      </c>
      <c r="H1183" s="3"/>
      <c r="I1183" s="3" t="str">
        <f>IFERROR(VLOOKUP(B1168,[9]Climate!A:B,2,FALSE),"")</f>
        <v/>
      </c>
      <c r="J1183" s="3"/>
      <c r="K1183" s="3" t="str">
        <f>IFERROR(VLOOKUP(B1168,[9]IMPL_AG!A:B,2,FALSE),"")</f>
        <v/>
      </c>
      <c r="L1183" s="3"/>
      <c r="M1183" s="3" t="str">
        <f>IFERROR(VLOOKUP(B1168,[9]FIN_SYS!A:B,2,FALSE),"")</f>
        <v/>
      </c>
      <c r="N1183" s="3"/>
      <c r="O1183" s="3" t="str">
        <f>IFERROR(VLOOKUP(B1168,[9]GOK_DONOR!A:B,2,FALSE),"")</f>
        <v/>
      </c>
      <c r="P1183" s="3"/>
      <c r="Q1183" s="3" t="str">
        <f>IFERROR(VLOOKUP(B1168,[9]LCDF!A:B,2,FALSE),"")</f>
        <v/>
      </c>
    </row>
    <row r="1184" spans="1:17" ht="14.25" customHeight="1">
      <c r="A1184" s="67" t="s">
        <v>6272</v>
      </c>
      <c r="B1184" s="68" t="s">
        <v>6273</v>
      </c>
      <c r="C1184" s="60" t="s">
        <v>6274</v>
      </c>
      <c r="D1184" s="3"/>
      <c r="E1184" s="3" t="str">
        <f>IFERROR(VLOOKUP(B1169,[9]KV20!A:B,2,FALSE),"")</f>
        <v/>
      </c>
      <c r="F1184" s="3"/>
      <c r="G1184" s="66" t="str">
        <f>IFERROR(VLOOKUP(B1169,[9]KDP!A:B,2,FALSE),"")</f>
        <v/>
      </c>
      <c r="H1184" s="3"/>
      <c r="I1184" s="3" t="str">
        <f>IFERROR(VLOOKUP(B1169,[9]Climate!A:B,2,FALSE),"")</f>
        <v/>
      </c>
      <c r="J1184" s="3"/>
      <c r="K1184" s="3" t="str">
        <f>IFERROR(VLOOKUP(B1169,[9]IMPL_AG!A:B,2,FALSE),"")</f>
        <v/>
      </c>
      <c r="L1184" s="3"/>
      <c r="M1184" s="3" t="str">
        <f>IFERROR(VLOOKUP(B1169,[9]FIN_SYS!A:B,2,FALSE),"")</f>
        <v/>
      </c>
      <c r="N1184" s="3"/>
      <c r="O1184" s="3" t="str">
        <f>IFERROR(VLOOKUP(B1169,[9]GOK_DONOR!A:B,2,FALSE),"")</f>
        <v/>
      </c>
      <c r="P1184" s="3"/>
      <c r="Q1184" s="3" t="str">
        <f>IFERROR(VLOOKUP(B1169,[9]LCDF!A:B,2,FALSE),"")</f>
        <v/>
      </c>
    </row>
    <row r="1185" spans="1:17" ht="14.25" customHeight="1">
      <c r="A1185" s="67" t="s">
        <v>6275</v>
      </c>
      <c r="B1185" s="68" t="s">
        <v>6276</v>
      </c>
      <c r="C1185" s="60" t="s">
        <v>6277</v>
      </c>
      <c r="D1185" s="3"/>
      <c r="E1185" s="3" t="str">
        <f>IFERROR(VLOOKUP(B1170,[9]KV20!A:B,2,FALSE),"")</f>
        <v/>
      </c>
      <c r="F1185" s="3"/>
      <c r="G1185" s="66" t="str">
        <f>IFERROR(VLOOKUP(B1170,[9]KDP!A:B,2,FALSE),"")</f>
        <v/>
      </c>
      <c r="H1185" s="3"/>
      <c r="I1185" s="3" t="str">
        <f>IFERROR(VLOOKUP(B1170,[9]Climate!A:B,2,FALSE),"")</f>
        <v/>
      </c>
      <c r="J1185" s="3"/>
      <c r="K1185" s="3" t="str">
        <f>IFERROR(VLOOKUP(B1170,[9]IMPL_AG!A:B,2,FALSE),"")</f>
        <v/>
      </c>
      <c r="L1185" s="3"/>
      <c r="M1185" s="3" t="str">
        <f>IFERROR(VLOOKUP(B1170,[9]FIN_SYS!A:B,2,FALSE),"")</f>
        <v/>
      </c>
      <c r="N1185" s="3"/>
      <c r="O1185" s="3" t="str">
        <f>IFERROR(VLOOKUP(B1170,[9]GOK_DONOR!A:B,2,FALSE),"")</f>
        <v/>
      </c>
      <c r="P1185" s="3"/>
      <c r="Q1185" s="3" t="str">
        <f>IFERROR(VLOOKUP(B1170,[9]LCDF!A:B,2,FALSE),"")</f>
        <v/>
      </c>
    </row>
    <row r="1186" spans="1:17" ht="14.25" customHeight="1">
      <c r="A1186" s="67" t="s">
        <v>6278</v>
      </c>
      <c r="B1186" s="68" t="s">
        <v>6279</v>
      </c>
      <c r="C1186" s="60" t="s">
        <v>6280</v>
      </c>
      <c r="D1186" s="3"/>
      <c r="E1186" s="3" t="str">
        <f>IFERROR(VLOOKUP(B1171,[9]KV20!A:B,2,FALSE),"")</f>
        <v/>
      </c>
      <c r="F1186" s="3"/>
      <c r="G1186" s="66" t="str">
        <f>IFERROR(VLOOKUP(B1171,[9]KDP!A:B,2,FALSE),"")</f>
        <v/>
      </c>
      <c r="H1186" s="3"/>
      <c r="I1186" s="3" t="str">
        <f>IFERROR(VLOOKUP(B1171,[9]Climate!A:B,2,FALSE),"")</f>
        <v/>
      </c>
      <c r="J1186" s="3"/>
      <c r="K1186" s="3" t="str">
        <f>IFERROR(VLOOKUP(B1171,[9]IMPL_AG!A:B,2,FALSE),"")</f>
        <v/>
      </c>
      <c r="L1186" s="3"/>
      <c r="M1186" s="3" t="str">
        <f>IFERROR(VLOOKUP(B1171,[9]FIN_SYS!A:B,2,FALSE),"")</f>
        <v/>
      </c>
      <c r="N1186" s="3"/>
      <c r="O1186" s="3" t="str">
        <f>IFERROR(VLOOKUP(B1171,[9]GOK_DONOR!A:B,2,FALSE),"")</f>
        <v/>
      </c>
      <c r="P1186" s="3"/>
      <c r="Q1186" s="3" t="str">
        <f>IFERROR(VLOOKUP(B1171,[9]LCDF!A:B,2,FALSE),"")</f>
        <v/>
      </c>
    </row>
    <row r="1187" spans="1:17" ht="14.25" customHeight="1">
      <c r="A1187" s="67" t="s">
        <v>6281</v>
      </c>
      <c r="B1187" s="68" t="s">
        <v>6282</v>
      </c>
      <c r="C1187" s="60" t="s">
        <v>6283</v>
      </c>
      <c r="D1187" s="3"/>
      <c r="E1187" s="3" t="str">
        <f>IFERROR(VLOOKUP(B1172,[9]KV20!A:B,2,FALSE),"")</f>
        <v/>
      </c>
      <c r="F1187" s="3"/>
      <c r="G1187" s="66" t="str">
        <f>IFERROR(VLOOKUP(B1172,[9]KDP!A:B,2,FALSE),"")</f>
        <v/>
      </c>
      <c r="H1187" s="3"/>
      <c r="I1187" s="3" t="str">
        <f>IFERROR(VLOOKUP(B1172,[9]Climate!A:B,2,FALSE),"")</f>
        <v/>
      </c>
      <c r="J1187" s="3"/>
      <c r="K1187" s="3" t="str">
        <f>IFERROR(VLOOKUP(B1172,[9]IMPL_AG!A:B,2,FALSE),"")</f>
        <v/>
      </c>
      <c r="L1187" s="3"/>
      <c r="M1187" s="3" t="str">
        <f>IFERROR(VLOOKUP(B1172,[9]FIN_SYS!A:B,2,FALSE),"")</f>
        <v/>
      </c>
      <c r="N1187" s="3"/>
      <c r="O1187" s="3" t="str">
        <f>IFERROR(VLOOKUP(B1172,[9]GOK_DONOR!A:B,2,FALSE),"")</f>
        <v/>
      </c>
      <c r="P1187" s="3"/>
      <c r="Q1187" s="3" t="str">
        <f>IFERROR(VLOOKUP(B1172,[9]LCDF!A:B,2,FALSE),"")</f>
        <v/>
      </c>
    </row>
    <row r="1188" spans="1:17" ht="14.25" customHeight="1">
      <c r="A1188" s="67" t="s">
        <v>6284</v>
      </c>
      <c r="B1188" s="68" t="s">
        <v>6285</v>
      </c>
      <c r="C1188" s="60" t="s">
        <v>6286</v>
      </c>
      <c r="D1188" s="3"/>
      <c r="E1188" s="3" t="str">
        <f>IFERROR(VLOOKUP(B1173,[9]KV20!A:B,2,FALSE),"")</f>
        <v/>
      </c>
      <c r="F1188" s="3"/>
      <c r="G1188" s="66" t="str">
        <f>IFERROR(VLOOKUP(B1173,[9]KDP!A:B,2,FALSE),"")</f>
        <v/>
      </c>
      <c r="H1188" s="3"/>
      <c r="I1188" s="3" t="str">
        <f>IFERROR(VLOOKUP(B1173,[9]Climate!A:B,2,FALSE),"")</f>
        <v/>
      </c>
      <c r="J1188" s="3"/>
      <c r="K1188" s="3" t="str">
        <f>IFERROR(VLOOKUP(B1173,[9]IMPL_AG!A:B,2,FALSE),"")</f>
        <v/>
      </c>
      <c r="L1188" s="3"/>
      <c r="M1188" s="3" t="str">
        <f>IFERROR(VLOOKUP(B1173,[9]FIN_SYS!A:B,2,FALSE),"")</f>
        <v/>
      </c>
      <c r="N1188" s="3"/>
      <c r="O1188" s="3" t="str">
        <f>IFERROR(VLOOKUP(B1173,[9]GOK_DONOR!A:B,2,FALSE),"")</f>
        <v/>
      </c>
      <c r="P1188" s="3"/>
      <c r="Q1188" s="3" t="str">
        <f>IFERROR(VLOOKUP(B1173,[9]LCDF!A:B,2,FALSE),"")</f>
        <v/>
      </c>
    </row>
    <row r="1189" spans="1:17" ht="14.25" customHeight="1">
      <c r="A1189" s="67" t="s">
        <v>6287</v>
      </c>
      <c r="B1189" s="68" t="s">
        <v>6288</v>
      </c>
      <c r="C1189" s="60" t="s">
        <v>6289</v>
      </c>
      <c r="D1189" s="3"/>
      <c r="E1189" s="3" t="str">
        <f>IFERROR(VLOOKUP(B1174,[9]KV20!A:B,2,FALSE),"")</f>
        <v/>
      </c>
      <c r="F1189" s="3"/>
      <c r="G1189" s="66" t="str">
        <f>IFERROR(VLOOKUP(B1174,[9]KDP!A:B,2,FALSE),"")</f>
        <v/>
      </c>
      <c r="H1189" s="3"/>
      <c r="I1189" s="3" t="str">
        <f>IFERROR(VLOOKUP(B1174,[9]Climate!A:B,2,FALSE),"")</f>
        <v/>
      </c>
      <c r="J1189" s="3"/>
      <c r="K1189" s="3" t="str">
        <f>IFERROR(VLOOKUP(B1174,[9]IMPL_AG!A:B,2,FALSE),"")</f>
        <v/>
      </c>
      <c r="L1189" s="3"/>
      <c r="M1189" s="3" t="str">
        <f>IFERROR(VLOOKUP(B1174,[9]FIN_SYS!A:B,2,FALSE),"")</f>
        <v/>
      </c>
      <c r="N1189" s="3"/>
      <c r="O1189" s="3" t="str">
        <f>IFERROR(VLOOKUP(B1174,[9]GOK_DONOR!A:B,2,FALSE),"")</f>
        <v/>
      </c>
      <c r="P1189" s="3"/>
      <c r="Q1189" s="3" t="str">
        <f>IFERROR(VLOOKUP(B1174,[9]LCDF!A:B,2,FALSE),"")</f>
        <v/>
      </c>
    </row>
    <row r="1190" spans="1:17" ht="14.25" customHeight="1">
      <c r="A1190" s="67" t="s">
        <v>6290</v>
      </c>
      <c r="B1190" s="68" t="s">
        <v>6291</v>
      </c>
      <c r="C1190" s="60" t="s">
        <v>6292</v>
      </c>
      <c r="D1190" s="3"/>
      <c r="E1190" s="3" t="str">
        <f>IFERROR(VLOOKUP(B1175,[9]KV20!A:B,2,FALSE),"")</f>
        <v/>
      </c>
      <c r="F1190" s="3"/>
      <c r="G1190" s="66" t="str">
        <f>IFERROR(VLOOKUP(B1175,[9]KDP!A:B,2,FALSE),"")</f>
        <v/>
      </c>
      <c r="H1190" s="3"/>
      <c r="I1190" s="3" t="str">
        <f>IFERROR(VLOOKUP(B1175,[9]Climate!A:B,2,FALSE),"")</f>
        <v/>
      </c>
      <c r="J1190" s="3"/>
      <c r="K1190" s="3" t="str">
        <f>IFERROR(VLOOKUP(B1175,[9]IMPL_AG!A:B,2,FALSE),"")</f>
        <v/>
      </c>
      <c r="L1190" s="3"/>
      <c r="M1190" s="3" t="str">
        <f>IFERROR(VLOOKUP(B1175,[9]FIN_SYS!A:B,2,FALSE),"")</f>
        <v/>
      </c>
      <c r="N1190" s="3"/>
      <c r="O1190" s="3" t="str">
        <f>IFERROR(VLOOKUP(B1175,[9]GOK_DONOR!A:B,2,FALSE),"")</f>
        <v/>
      </c>
      <c r="P1190" s="3"/>
      <c r="Q1190" s="3" t="str">
        <f>IFERROR(VLOOKUP(B1175,[9]LCDF!A:B,2,FALSE),"")</f>
        <v/>
      </c>
    </row>
    <row r="1191" spans="1:17" ht="14.25" customHeight="1">
      <c r="A1191" s="67" t="s">
        <v>6293</v>
      </c>
      <c r="B1191" s="68" t="s">
        <v>6294</v>
      </c>
      <c r="C1191" s="60" t="s">
        <v>6295</v>
      </c>
      <c r="D1191" s="3"/>
      <c r="E1191" s="3" t="str">
        <f>IFERROR(VLOOKUP(B1176,[9]KV20!A:B,2,FALSE),"")</f>
        <v/>
      </c>
      <c r="F1191" s="3"/>
      <c r="G1191" s="66" t="str">
        <f>IFERROR(VLOOKUP(B1176,[9]KDP!A:B,2,FALSE),"")</f>
        <v/>
      </c>
      <c r="H1191" s="3"/>
      <c r="I1191" s="3" t="str">
        <f>IFERROR(VLOOKUP(B1176,[9]Climate!A:B,2,FALSE),"")</f>
        <v/>
      </c>
      <c r="J1191" s="3"/>
      <c r="K1191" s="3" t="str">
        <f>IFERROR(VLOOKUP(B1176,[9]IMPL_AG!A:B,2,FALSE),"")</f>
        <v/>
      </c>
      <c r="L1191" s="3"/>
      <c r="M1191" s="3" t="str">
        <f>IFERROR(VLOOKUP(B1176,[9]FIN_SYS!A:B,2,FALSE),"")</f>
        <v/>
      </c>
      <c r="N1191" s="3"/>
      <c r="O1191" s="3" t="str">
        <f>IFERROR(VLOOKUP(B1176,[9]GOK_DONOR!A:B,2,FALSE),"")</f>
        <v/>
      </c>
      <c r="P1191" s="3"/>
      <c r="Q1191" s="3" t="str">
        <f>IFERROR(VLOOKUP(B1176,[9]LCDF!A:B,2,FALSE),"")</f>
        <v/>
      </c>
    </row>
    <row r="1192" spans="1:17" ht="14.25" customHeight="1">
      <c r="A1192" s="67" t="s">
        <v>6296</v>
      </c>
      <c r="B1192" s="68" t="s">
        <v>6297</v>
      </c>
      <c r="C1192" s="60" t="s">
        <v>6298</v>
      </c>
      <c r="D1192" s="3"/>
      <c r="E1192" s="3" t="str">
        <f>IFERROR(VLOOKUP(B1177,[9]KV20!A:B,2,FALSE),"")</f>
        <v/>
      </c>
      <c r="F1192" s="3"/>
      <c r="G1192" s="66" t="str">
        <f>IFERROR(VLOOKUP(B1177,[9]KDP!A:B,2,FALSE),"")</f>
        <v/>
      </c>
      <c r="H1192" s="3"/>
      <c r="I1192" s="3" t="str">
        <f>IFERROR(VLOOKUP(B1177,[9]Climate!A:B,2,FALSE),"")</f>
        <v/>
      </c>
      <c r="J1192" s="3"/>
      <c r="K1192" s="3" t="str">
        <f>IFERROR(VLOOKUP(B1177,[9]IMPL_AG!A:B,2,FALSE),"")</f>
        <v/>
      </c>
      <c r="L1192" s="3"/>
      <c r="M1192" s="3" t="str">
        <f>IFERROR(VLOOKUP(B1177,[9]FIN_SYS!A:B,2,FALSE),"")</f>
        <v/>
      </c>
      <c r="N1192" s="3"/>
      <c r="O1192" s="3" t="str">
        <f>IFERROR(VLOOKUP(B1177,[9]GOK_DONOR!A:B,2,FALSE),"")</f>
        <v/>
      </c>
      <c r="P1192" s="3"/>
      <c r="Q1192" s="3" t="str">
        <f>IFERROR(VLOOKUP(B1177,[9]LCDF!A:B,2,FALSE),"")</f>
        <v/>
      </c>
    </row>
    <row r="1193" spans="1:17" ht="14.25" customHeight="1">
      <c r="A1193" s="67" t="s">
        <v>6299</v>
      </c>
      <c r="B1193" s="68" t="s">
        <v>6300</v>
      </c>
      <c r="C1193" s="60" t="s">
        <v>6301</v>
      </c>
      <c r="D1193" s="3"/>
      <c r="E1193" s="3" t="str">
        <f>IFERROR(VLOOKUP(B1178,[9]KV20!A:B,2,FALSE),"")</f>
        <v/>
      </c>
      <c r="F1193" s="3"/>
      <c r="G1193" s="66" t="str">
        <f>IFERROR(VLOOKUP(B1178,[9]KDP!A:B,2,FALSE),"")</f>
        <v/>
      </c>
      <c r="H1193" s="3"/>
      <c r="I1193" s="3" t="str">
        <f>IFERROR(VLOOKUP(B1178,[9]Climate!A:B,2,FALSE),"")</f>
        <v/>
      </c>
      <c r="J1193" s="3"/>
      <c r="K1193" s="3" t="str">
        <f>IFERROR(VLOOKUP(B1178,[9]IMPL_AG!A:B,2,FALSE),"")</f>
        <v/>
      </c>
      <c r="L1193" s="3"/>
      <c r="M1193" s="3" t="str">
        <f>IFERROR(VLOOKUP(B1178,[9]FIN_SYS!A:B,2,FALSE),"")</f>
        <v/>
      </c>
      <c r="N1193" s="3"/>
      <c r="O1193" s="3" t="str">
        <f>IFERROR(VLOOKUP(B1178,[9]GOK_DONOR!A:B,2,FALSE),"")</f>
        <v/>
      </c>
      <c r="P1193" s="3"/>
      <c r="Q1193" s="3" t="str">
        <f>IFERROR(VLOOKUP(B1178,[9]LCDF!A:B,2,FALSE),"")</f>
        <v/>
      </c>
    </row>
    <row r="1194" spans="1:17" ht="14.25" customHeight="1">
      <c r="A1194" s="67" t="s">
        <v>6302</v>
      </c>
      <c r="B1194" s="68" t="s">
        <v>6303</v>
      </c>
      <c r="C1194" s="60" t="s">
        <v>6304</v>
      </c>
      <c r="D1194" s="3"/>
      <c r="E1194" s="3" t="str">
        <f>IFERROR(VLOOKUP(B1179,[9]KV20!A:B,2,FALSE),"")</f>
        <v/>
      </c>
      <c r="F1194" s="3"/>
      <c r="G1194" s="66" t="str">
        <f>IFERROR(VLOOKUP(B1179,[9]KDP!A:B,2,FALSE),"")</f>
        <v/>
      </c>
      <c r="H1194" s="3"/>
      <c r="I1194" s="3" t="str">
        <f>IFERROR(VLOOKUP(B1179,[9]Climate!A:B,2,FALSE),"")</f>
        <v/>
      </c>
      <c r="J1194" s="3"/>
      <c r="K1194" s="3" t="str">
        <f>IFERROR(VLOOKUP(B1179,[9]IMPL_AG!A:B,2,FALSE),"")</f>
        <v/>
      </c>
      <c r="L1194" s="3"/>
      <c r="M1194" s="3" t="str">
        <f>IFERROR(VLOOKUP(B1179,[9]FIN_SYS!A:B,2,FALSE),"")</f>
        <v/>
      </c>
      <c r="N1194" s="3"/>
      <c r="O1194" s="3" t="str">
        <f>IFERROR(VLOOKUP(B1179,[9]GOK_DONOR!A:B,2,FALSE),"")</f>
        <v/>
      </c>
      <c r="P1194" s="3"/>
      <c r="Q1194" s="3" t="str">
        <f>IFERROR(VLOOKUP(B1179,[9]LCDF!A:B,2,FALSE),"")</f>
        <v/>
      </c>
    </row>
    <row r="1195" spans="1:17" ht="14.25" customHeight="1">
      <c r="A1195" s="67" t="s">
        <v>6305</v>
      </c>
      <c r="B1195" s="68" t="s">
        <v>6306</v>
      </c>
      <c r="C1195" s="60" t="s">
        <v>6307</v>
      </c>
      <c r="D1195" s="3"/>
      <c r="E1195" s="3" t="str">
        <f>IFERROR(VLOOKUP(B1180,[9]KV20!A:B,2,FALSE),"")</f>
        <v/>
      </c>
      <c r="F1195" s="3"/>
      <c r="G1195" s="66" t="str">
        <f>IFERROR(VLOOKUP(B1180,[9]KDP!A:B,2,FALSE),"")</f>
        <v/>
      </c>
      <c r="H1195" s="3"/>
      <c r="I1195" s="3" t="str">
        <f>IFERROR(VLOOKUP(B1180,[9]Climate!A:B,2,FALSE),"")</f>
        <v/>
      </c>
      <c r="J1195" s="3"/>
      <c r="K1195" s="3" t="str">
        <f>IFERROR(VLOOKUP(B1180,[9]IMPL_AG!A:B,2,FALSE),"")</f>
        <v/>
      </c>
      <c r="L1195" s="3"/>
      <c r="M1195" s="3" t="str">
        <f>IFERROR(VLOOKUP(B1180,[9]FIN_SYS!A:B,2,FALSE),"")</f>
        <v/>
      </c>
      <c r="N1195" s="3"/>
      <c r="O1195" s="3" t="str">
        <f>IFERROR(VLOOKUP(B1180,[9]GOK_DONOR!A:B,2,FALSE),"")</f>
        <v/>
      </c>
      <c r="P1195" s="3"/>
      <c r="Q1195" s="3" t="str">
        <f>IFERROR(VLOOKUP(B1180,[9]LCDF!A:B,2,FALSE),"")</f>
        <v/>
      </c>
    </row>
    <row r="1196" spans="1:17" ht="14.25" customHeight="1">
      <c r="A1196" s="67" t="s">
        <v>6308</v>
      </c>
      <c r="B1196" s="68" t="s">
        <v>6309</v>
      </c>
      <c r="C1196" s="60" t="s">
        <v>6310</v>
      </c>
      <c r="D1196" s="3"/>
      <c r="E1196" s="3" t="str">
        <f>IFERROR(VLOOKUP(B1181,[9]KV20!A:B,2,FALSE),"")</f>
        <v/>
      </c>
      <c r="F1196" s="3"/>
      <c r="G1196" s="66" t="str">
        <f>IFERROR(VLOOKUP(B1181,[9]KDP!A:B,2,FALSE),"")</f>
        <v/>
      </c>
      <c r="H1196" s="3"/>
      <c r="I1196" s="3" t="str">
        <f>IFERROR(VLOOKUP(B1181,[9]Climate!A:B,2,FALSE),"")</f>
        <v/>
      </c>
      <c r="J1196" s="3"/>
      <c r="K1196" s="3" t="str">
        <f>IFERROR(VLOOKUP(B1181,[9]IMPL_AG!A:B,2,FALSE),"")</f>
        <v/>
      </c>
      <c r="L1196" s="3"/>
      <c r="M1196" s="3" t="str">
        <f>IFERROR(VLOOKUP(B1181,[9]FIN_SYS!A:B,2,FALSE),"")</f>
        <v/>
      </c>
      <c r="N1196" s="3"/>
      <c r="O1196" s="3" t="str">
        <f>IFERROR(VLOOKUP(B1181,[9]GOK_DONOR!A:B,2,FALSE),"")</f>
        <v/>
      </c>
      <c r="P1196" s="3"/>
      <c r="Q1196" s="3" t="str">
        <f>IFERROR(VLOOKUP(B1181,[9]LCDF!A:B,2,FALSE),"")</f>
        <v/>
      </c>
    </row>
    <row r="1197" spans="1:17" ht="14.25" customHeight="1">
      <c r="A1197" s="67" t="s">
        <v>6311</v>
      </c>
      <c r="B1197" s="68" t="s">
        <v>6312</v>
      </c>
      <c r="C1197" s="60" t="s">
        <v>6313</v>
      </c>
      <c r="D1197" s="3"/>
      <c r="E1197" s="3" t="str">
        <f>IFERROR(VLOOKUP(B1182,[9]KV20!A:B,2,FALSE),"")</f>
        <v/>
      </c>
      <c r="F1197" s="3"/>
      <c r="G1197" s="66" t="str">
        <f>IFERROR(VLOOKUP(B1182,[9]KDP!A:B,2,FALSE),"")</f>
        <v/>
      </c>
      <c r="H1197" s="3"/>
      <c r="I1197" s="3" t="str">
        <f>IFERROR(VLOOKUP(B1182,[9]Climate!A:B,2,FALSE),"")</f>
        <v/>
      </c>
      <c r="J1197" s="3"/>
      <c r="K1197" s="3" t="str">
        <f>IFERROR(VLOOKUP(B1182,[9]IMPL_AG!A:B,2,FALSE),"")</f>
        <v/>
      </c>
      <c r="L1197" s="3"/>
      <c r="M1197" s="3" t="str">
        <f>IFERROR(VLOOKUP(B1182,[9]FIN_SYS!A:B,2,FALSE),"")</f>
        <v/>
      </c>
      <c r="N1197" s="3"/>
      <c r="O1197" s="3" t="str">
        <f>IFERROR(VLOOKUP(B1182,[9]GOK_DONOR!A:B,2,FALSE),"")</f>
        <v/>
      </c>
      <c r="P1197" s="3"/>
      <c r="Q1197" s="3" t="str">
        <f>IFERROR(VLOOKUP(B1182,[9]LCDF!A:B,2,FALSE),"")</f>
        <v/>
      </c>
    </row>
    <row r="1198" spans="1:17" ht="14.25" customHeight="1">
      <c r="A1198" s="67" t="s">
        <v>6314</v>
      </c>
      <c r="B1198" s="68" t="s">
        <v>6315</v>
      </c>
      <c r="C1198" s="60" t="s">
        <v>6316</v>
      </c>
      <c r="D1198" s="3"/>
      <c r="E1198" s="3" t="str">
        <f>IFERROR(VLOOKUP(B1183,[9]KV20!A:B,2,FALSE),"")</f>
        <v/>
      </c>
      <c r="F1198" s="3"/>
      <c r="G1198" s="66" t="str">
        <f>IFERROR(VLOOKUP(B1183,[9]KDP!A:B,2,FALSE),"")</f>
        <v/>
      </c>
      <c r="H1198" s="3"/>
      <c r="I1198" s="3" t="str">
        <f>IFERROR(VLOOKUP(B1183,[9]Climate!A:B,2,FALSE),"")</f>
        <v/>
      </c>
      <c r="J1198" s="3"/>
      <c r="K1198" s="3" t="str">
        <f>IFERROR(VLOOKUP(B1183,[9]IMPL_AG!A:B,2,FALSE),"")</f>
        <v/>
      </c>
      <c r="L1198" s="3"/>
      <c r="M1198" s="3" t="str">
        <f>IFERROR(VLOOKUP(B1183,[9]FIN_SYS!A:B,2,FALSE),"")</f>
        <v/>
      </c>
      <c r="N1198" s="3"/>
      <c r="O1198" s="3" t="str">
        <f>IFERROR(VLOOKUP(B1183,[9]GOK_DONOR!A:B,2,FALSE),"")</f>
        <v/>
      </c>
      <c r="P1198" s="3"/>
      <c r="Q1198" s="3" t="str">
        <f>IFERROR(VLOOKUP(B1183,[9]LCDF!A:B,2,FALSE),"")</f>
        <v/>
      </c>
    </row>
    <row r="1199" spans="1:17" ht="14.25" customHeight="1">
      <c r="A1199" s="67" t="s">
        <v>6317</v>
      </c>
      <c r="B1199" s="68" t="s">
        <v>6318</v>
      </c>
      <c r="C1199" s="66" t="s">
        <v>6319</v>
      </c>
      <c r="D1199" s="3"/>
      <c r="E1199" s="3" t="str">
        <f>IFERROR(VLOOKUP(B1184,[9]KV20!A:B,2,FALSE),"")</f>
        <v/>
      </c>
      <c r="F1199" s="3"/>
      <c r="G1199" s="66" t="str">
        <f>IFERROR(VLOOKUP(B1184,[9]KDP!A:B,2,FALSE),"")</f>
        <v/>
      </c>
      <c r="H1199" s="3"/>
      <c r="I1199" s="3" t="str">
        <f>IFERROR(VLOOKUP(B1184,[9]Climate!A:B,2,FALSE),"")</f>
        <v/>
      </c>
      <c r="J1199" s="3"/>
      <c r="K1199" s="3" t="str">
        <f>IFERROR(VLOOKUP(B1184,[9]IMPL_AG!A:B,2,FALSE),"")</f>
        <v/>
      </c>
      <c r="L1199" s="3"/>
      <c r="M1199" s="3" t="str">
        <f>IFERROR(VLOOKUP(B1184,[9]FIN_SYS!A:B,2,FALSE),"")</f>
        <v/>
      </c>
      <c r="N1199" s="3"/>
      <c r="O1199" s="3" t="str">
        <f>IFERROR(VLOOKUP(B1184,[9]GOK_DONOR!A:B,2,FALSE),"")</f>
        <v/>
      </c>
      <c r="P1199" s="3"/>
      <c r="Q1199" s="3" t="str">
        <f>IFERROR(VLOOKUP(B1184,[9]LCDF!A:B,2,FALSE),"")</f>
        <v/>
      </c>
    </row>
    <row r="1200" spans="1:17" ht="14.25" customHeight="1">
      <c r="A1200" s="67" t="s">
        <v>6320</v>
      </c>
      <c r="B1200" s="68" t="s">
        <v>6321</v>
      </c>
      <c r="C1200" s="60" t="s">
        <v>6322</v>
      </c>
      <c r="D1200" s="3"/>
      <c r="E1200" s="3" t="str">
        <f>IFERROR(VLOOKUP(B1185,[9]KV20!A:B,2,FALSE),"")</f>
        <v/>
      </c>
      <c r="F1200" s="3"/>
      <c r="G1200" s="66" t="str">
        <f>IFERROR(VLOOKUP(B1185,[9]KDP!A:B,2,FALSE),"")</f>
        <v/>
      </c>
      <c r="H1200" s="3"/>
      <c r="I1200" s="3" t="str">
        <f>IFERROR(VLOOKUP(B1185,[9]Climate!A:B,2,FALSE),"")</f>
        <v/>
      </c>
      <c r="J1200" s="3"/>
      <c r="K1200" s="3" t="str">
        <f>IFERROR(VLOOKUP(B1185,[9]IMPL_AG!A:B,2,FALSE),"")</f>
        <v/>
      </c>
      <c r="L1200" s="3"/>
      <c r="M1200" s="3" t="str">
        <f>IFERROR(VLOOKUP(B1185,[9]FIN_SYS!A:B,2,FALSE),"")</f>
        <v/>
      </c>
      <c r="N1200" s="3"/>
      <c r="O1200" s="3" t="str">
        <f>IFERROR(VLOOKUP(B1185,[9]GOK_DONOR!A:B,2,FALSE),"")</f>
        <v/>
      </c>
      <c r="P1200" s="3"/>
      <c r="Q1200" s="3" t="str">
        <f>IFERROR(VLOOKUP(B1185,[9]LCDF!A:B,2,FALSE),"")</f>
        <v/>
      </c>
    </row>
    <row r="1201" spans="1:17" ht="14.25" customHeight="1">
      <c r="A1201" s="67" t="s">
        <v>6323</v>
      </c>
      <c r="B1201" s="68" t="s">
        <v>6324</v>
      </c>
      <c r="C1201" s="60" t="s">
        <v>6325</v>
      </c>
      <c r="D1201" s="3"/>
      <c r="E1201" s="3" t="str">
        <f>IFERROR(VLOOKUP(B1186,[9]KV20!A:B,2,FALSE),"")</f>
        <v/>
      </c>
      <c r="F1201" s="3"/>
      <c r="G1201" s="66" t="str">
        <f>IFERROR(VLOOKUP(B1186,[9]KDP!A:B,2,FALSE),"")</f>
        <v/>
      </c>
      <c r="H1201" s="3"/>
      <c r="I1201" s="3" t="str">
        <f>IFERROR(VLOOKUP(B1186,[9]Climate!A:B,2,FALSE),"")</f>
        <v/>
      </c>
      <c r="J1201" s="3"/>
      <c r="K1201" s="3" t="str">
        <f>IFERROR(VLOOKUP(B1186,[9]IMPL_AG!A:B,2,FALSE),"")</f>
        <v/>
      </c>
      <c r="L1201" s="3"/>
      <c r="M1201" s="3" t="str">
        <f>IFERROR(VLOOKUP(B1186,[9]FIN_SYS!A:B,2,FALSE),"")</f>
        <v/>
      </c>
      <c r="N1201" s="3"/>
      <c r="O1201" s="3" t="str">
        <f>IFERROR(VLOOKUP(B1186,[9]GOK_DONOR!A:B,2,FALSE),"")</f>
        <v/>
      </c>
      <c r="P1201" s="3"/>
      <c r="Q1201" s="3" t="str">
        <f>IFERROR(VLOOKUP(B1186,[9]LCDF!A:B,2,FALSE),"")</f>
        <v/>
      </c>
    </row>
    <row r="1202" spans="1:17" ht="14.25" customHeight="1">
      <c r="A1202" s="67" t="s">
        <v>6326</v>
      </c>
      <c r="B1202" s="68" t="s">
        <v>6327</v>
      </c>
      <c r="C1202" s="60" t="s">
        <v>6328</v>
      </c>
      <c r="D1202" s="3"/>
      <c r="E1202" s="3" t="str">
        <f>IFERROR(VLOOKUP(B1187,[9]KV20!A:B,2,FALSE),"")</f>
        <v/>
      </c>
      <c r="F1202" s="3"/>
      <c r="G1202" s="66" t="str">
        <f>IFERROR(VLOOKUP(B1187,[9]KDP!A:B,2,FALSE),"")</f>
        <v/>
      </c>
      <c r="H1202" s="3"/>
      <c r="I1202" s="3" t="str">
        <f>IFERROR(VLOOKUP(B1187,[9]Climate!A:B,2,FALSE),"")</f>
        <v/>
      </c>
      <c r="J1202" s="3"/>
      <c r="K1202" s="3" t="str">
        <f>IFERROR(VLOOKUP(B1187,[9]IMPL_AG!A:B,2,FALSE),"")</f>
        <v/>
      </c>
      <c r="L1202" s="3"/>
      <c r="M1202" s="3" t="str">
        <f>IFERROR(VLOOKUP(B1187,[9]FIN_SYS!A:B,2,FALSE),"")</f>
        <v/>
      </c>
      <c r="N1202" s="3"/>
      <c r="O1202" s="3" t="str">
        <f>IFERROR(VLOOKUP(B1187,[9]GOK_DONOR!A:B,2,FALSE),"")</f>
        <v/>
      </c>
      <c r="P1202" s="3"/>
      <c r="Q1202" s="3" t="str">
        <f>IFERROR(VLOOKUP(B1187,[9]LCDF!A:B,2,FALSE),"")</f>
        <v/>
      </c>
    </row>
    <row r="1203" spans="1:17" ht="14.25" customHeight="1">
      <c r="A1203" s="67" t="s">
        <v>6329</v>
      </c>
      <c r="B1203" s="68" t="s">
        <v>6330</v>
      </c>
      <c r="C1203" s="60" t="s">
        <v>6331</v>
      </c>
      <c r="D1203" s="3"/>
      <c r="E1203" s="3" t="str">
        <f>IFERROR(VLOOKUP(B1188,[9]KV20!A:B,2,FALSE),"")</f>
        <v/>
      </c>
      <c r="F1203" s="3"/>
      <c r="G1203" s="66" t="str">
        <f>IFERROR(VLOOKUP(B1188,[9]KDP!A:B,2,FALSE),"")</f>
        <v/>
      </c>
      <c r="H1203" s="3"/>
      <c r="I1203" s="3" t="str">
        <f>IFERROR(VLOOKUP(B1188,[9]Climate!A:B,2,FALSE),"")</f>
        <v/>
      </c>
      <c r="J1203" s="3"/>
      <c r="K1203" s="3" t="str">
        <f>IFERROR(VLOOKUP(B1188,[9]IMPL_AG!A:B,2,FALSE),"")</f>
        <v/>
      </c>
      <c r="L1203" s="3"/>
      <c r="M1203" s="3" t="str">
        <f>IFERROR(VLOOKUP(B1188,[9]FIN_SYS!A:B,2,FALSE),"")</f>
        <v/>
      </c>
      <c r="N1203" s="3"/>
      <c r="O1203" s="3" t="str">
        <f>IFERROR(VLOOKUP(B1188,[9]GOK_DONOR!A:B,2,FALSE),"")</f>
        <v/>
      </c>
      <c r="P1203" s="3"/>
      <c r="Q1203" s="3" t="str">
        <f>IFERROR(VLOOKUP(B1188,[9]LCDF!A:B,2,FALSE),"")</f>
        <v/>
      </c>
    </row>
    <row r="1204" spans="1:17" ht="14.25" customHeight="1">
      <c r="A1204" s="67" t="s">
        <v>6332</v>
      </c>
      <c r="B1204" s="68" t="s">
        <v>6333</v>
      </c>
      <c r="C1204" s="60" t="s">
        <v>6334</v>
      </c>
      <c r="D1204" s="3"/>
      <c r="E1204" s="3" t="str">
        <f>IFERROR(VLOOKUP(B1189,[9]KV20!A:B,2,FALSE),"")</f>
        <v/>
      </c>
      <c r="F1204" s="3"/>
      <c r="G1204" s="66" t="str">
        <f>IFERROR(VLOOKUP(B1189,[9]KDP!A:B,2,FALSE),"")</f>
        <v/>
      </c>
      <c r="H1204" s="3"/>
      <c r="I1204" s="3" t="str">
        <f>IFERROR(VLOOKUP(B1189,[9]Climate!A:B,2,FALSE),"")</f>
        <v/>
      </c>
      <c r="J1204" s="3"/>
      <c r="K1204" s="3" t="str">
        <f>IFERROR(VLOOKUP(B1189,[9]IMPL_AG!A:B,2,FALSE),"")</f>
        <v/>
      </c>
      <c r="L1204" s="3"/>
      <c r="M1204" s="3" t="str">
        <f>IFERROR(VLOOKUP(B1189,[9]FIN_SYS!A:B,2,FALSE),"")</f>
        <v/>
      </c>
      <c r="N1204" s="3"/>
      <c r="O1204" s="3" t="str">
        <f>IFERROR(VLOOKUP(B1189,[9]GOK_DONOR!A:B,2,FALSE),"")</f>
        <v/>
      </c>
      <c r="P1204" s="3"/>
      <c r="Q1204" s="3" t="str">
        <f>IFERROR(VLOOKUP(B1189,[9]LCDF!A:B,2,FALSE),"")</f>
        <v/>
      </c>
    </row>
    <row r="1205" spans="1:17" ht="14.25" customHeight="1">
      <c r="A1205" s="67" t="s">
        <v>6335</v>
      </c>
      <c r="B1205" s="68" t="s">
        <v>6336</v>
      </c>
      <c r="C1205" s="60" t="s">
        <v>6337</v>
      </c>
      <c r="D1205" s="3"/>
      <c r="E1205" s="3" t="str">
        <f>IFERROR(VLOOKUP(B1190,[9]KV20!A:B,2,FALSE),"")</f>
        <v/>
      </c>
      <c r="F1205" s="3"/>
      <c r="G1205" s="66" t="str">
        <f>IFERROR(VLOOKUP(B1190,[9]KDP!A:B,2,FALSE),"")</f>
        <v/>
      </c>
      <c r="H1205" s="3"/>
      <c r="I1205" s="3" t="str">
        <f>IFERROR(VLOOKUP(B1190,[9]Climate!A:B,2,FALSE),"")</f>
        <v/>
      </c>
      <c r="J1205" s="3"/>
      <c r="K1205" s="3" t="str">
        <f>IFERROR(VLOOKUP(B1190,[9]IMPL_AG!A:B,2,FALSE),"")</f>
        <v/>
      </c>
      <c r="L1205" s="3"/>
      <c r="M1205" s="3" t="str">
        <f>IFERROR(VLOOKUP(B1190,[9]FIN_SYS!A:B,2,FALSE),"")</f>
        <v/>
      </c>
      <c r="N1205" s="3"/>
      <c r="O1205" s="3" t="str">
        <f>IFERROR(VLOOKUP(B1190,[9]GOK_DONOR!A:B,2,FALSE),"")</f>
        <v/>
      </c>
      <c r="P1205" s="3"/>
      <c r="Q1205" s="3" t="str">
        <f>IFERROR(VLOOKUP(B1190,[9]LCDF!A:B,2,FALSE),"")</f>
        <v/>
      </c>
    </row>
    <row r="1206" spans="1:17" ht="14.25" customHeight="1">
      <c r="A1206" s="67" t="s">
        <v>6338</v>
      </c>
      <c r="B1206" s="68" t="s">
        <v>6339</v>
      </c>
      <c r="C1206" s="60" t="s">
        <v>6340</v>
      </c>
      <c r="D1206" s="3"/>
      <c r="E1206" s="3" t="str">
        <f>IFERROR(VLOOKUP(B1191,[9]KV20!A:B,2,FALSE),"")</f>
        <v/>
      </c>
      <c r="F1206" s="3"/>
      <c r="G1206" s="66" t="str">
        <f>IFERROR(VLOOKUP(B1191,[9]KDP!A:B,2,FALSE),"")</f>
        <v/>
      </c>
      <c r="H1206" s="3"/>
      <c r="I1206" s="3" t="str">
        <f>IFERROR(VLOOKUP(B1191,[9]Climate!A:B,2,FALSE),"")</f>
        <v/>
      </c>
      <c r="J1206" s="3"/>
      <c r="K1206" s="3" t="str">
        <f>IFERROR(VLOOKUP(B1191,[9]IMPL_AG!A:B,2,FALSE),"")</f>
        <v/>
      </c>
      <c r="L1206" s="3"/>
      <c r="M1206" s="3" t="str">
        <f>IFERROR(VLOOKUP(B1191,[9]FIN_SYS!A:B,2,FALSE),"")</f>
        <v/>
      </c>
      <c r="N1206" s="3"/>
      <c r="O1206" s="3" t="str">
        <f>IFERROR(VLOOKUP(B1191,[9]GOK_DONOR!A:B,2,FALSE),"")</f>
        <v/>
      </c>
      <c r="P1206" s="3"/>
      <c r="Q1206" s="3" t="str">
        <f>IFERROR(VLOOKUP(B1191,[9]LCDF!A:B,2,FALSE),"")</f>
        <v/>
      </c>
    </row>
    <row r="1207" spans="1:17" ht="14.25" customHeight="1">
      <c r="A1207" s="68" t="s">
        <v>6341</v>
      </c>
      <c r="B1207" s="180" t="s">
        <v>6342</v>
      </c>
      <c r="C1207" s="181" t="s">
        <v>6343</v>
      </c>
      <c r="D1207" s="3"/>
      <c r="E1207" s="3" t="s">
        <v>840</v>
      </c>
      <c r="F1207" s="3"/>
      <c r="G1207" s="66" t="s">
        <v>6344</v>
      </c>
      <c r="H1207" s="3"/>
      <c r="I1207" s="3" t="s">
        <v>6176</v>
      </c>
      <c r="J1207" s="3"/>
      <c r="K1207" s="3"/>
      <c r="L1207" s="3"/>
      <c r="M1207" s="3" t="s">
        <v>69</v>
      </c>
      <c r="N1207" s="3"/>
      <c r="O1207" s="3" t="s">
        <v>88</v>
      </c>
      <c r="P1207" s="3"/>
      <c r="Q1207" s="3" t="s">
        <v>845</v>
      </c>
    </row>
    <row r="1208" spans="1:17" ht="14.25" customHeight="1">
      <c r="A1208" s="67" t="s">
        <v>6345</v>
      </c>
      <c r="B1208" s="68" t="s">
        <v>6346</v>
      </c>
      <c r="C1208" s="60" t="s">
        <v>6347</v>
      </c>
      <c r="D1208" s="3"/>
      <c r="E1208" s="3" t="str">
        <f>IFERROR(VLOOKUP(B1192,[9]KV20!A:B,2,FALSE),"")</f>
        <v/>
      </c>
      <c r="F1208" s="3"/>
      <c r="G1208" s="66" t="str">
        <f>IFERROR(VLOOKUP(B1192,[9]KDP!A:B,2,FALSE),"")</f>
        <v/>
      </c>
      <c r="H1208" s="3"/>
      <c r="I1208" s="3" t="str">
        <f>IFERROR(VLOOKUP(B1192,[9]Climate!A:B,2,FALSE),"")</f>
        <v/>
      </c>
      <c r="J1208" s="3"/>
      <c r="K1208" s="3" t="str">
        <f>IFERROR(VLOOKUP(B1192,[9]IMPL_AG!A:B,2,FALSE),"")</f>
        <v/>
      </c>
      <c r="L1208" s="3"/>
      <c r="M1208" s="3" t="str">
        <f>IFERROR(VLOOKUP(B1192,[9]FIN_SYS!A:B,2,FALSE),"")</f>
        <v/>
      </c>
      <c r="N1208" s="3"/>
      <c r="O1208" s="3" t="str">
        <f>IFERROR(VLOOKUP(B1192,[9]GOK_DONOR!A:B,2,FALSE),"")</f>
        <v/>
      </c>
      <c r="P1208" s="3"/>
      <c r="Q1208" s="3" t="str">
        <f>IFERROR(VLOOKUP(B1192,[9]LCDF!A:B,2,FALSE),"")</f>
        <v/>
      </c>
    </row>
    <row r="1209" spans="1:17" ht="14.25" customHeight="1">
      <c r="A1209" s="67" t="s">
        <v>6348</v>
      </c>
      <c r="B1209" s="68" t="s">
        <v>6349</v>
      </c>
      <c r="C1209" s="60" t="s">
        <v>6350</v>
      </c>
      <c r="D1209" s="3"/>
      <c r="E1209" s="3" t="str">
        <f>IFERROR(VLOOKUP(B1193,[9]KV20!A:B,2,FALSE),"")</f>
        <v/>
      </c>
      <c r="F1209" s="3"/>
      <c r="G1209" s="66" t="str">
        <f>IFERROR(VLOOKUP(B1193,[9]KDP!A:B,2,FALSE),"")</f>
        <v/>
      </c>
      <c r="H1209" s="3"/>
      <c r="I1209" s="3" t="str">
        <f>IFERROR(VLOOKUP(B1193,[9]Climate!A:B,2,FALSE),"")</f>
        <v/>
      </c>
      <c r="J1209" s="3"/>
      <c r="K1209" s="3" t="str">
        <f>IFERROR(VLOOKUP(B1193,[9]IMPL_AG!A:B,2,FALSE),"")</f>
        <v/>
      </c>
      <c r="L1209" s="3"/>
      <c r="M1209" s="3" t="str">
        <f>IFERROR(VLOOKUP(B1193,[9]FIN_SYS!A:B,2,FALSE),"")</f>
        <v/>
      </c>
      <c r="N1209" s="3"/>
      <c r="O1209" s="3" t="str">
        <f>IFERROR(VLOOKUP(B1193,[9]GOK_DONOR!A:B,2,FALSE),"")</f>
        <v/>
      </c>
      <c r="P1209" s="3"/>
      <c r="Q1209" s="3" t="str">
        <f>IFERROR(VLOOKUP(B1193,[9]LCDF!A:B,2,FALSE),"")</f>
        <v/>
      </c>
    </row>
    <row r="1210" spans="1:17" ht="14.25" customHeight="1">
      <c r="A1210" s="68" t="s">
        <v>6351</v>
      </c>
      <c r="B1210" s="180" t="s">
        <v>6352</v>
      </c>
      <c r="C1210" s="181" t="s">
        <v>6353</v>
      </c>
      <c r="D1210" s="3"/>
      <c r="E1210" s="3" t="s">
        <v>6174</v>
      </c>
      <c r="F1210" s="3"/>
      <c r="G1210" s="66" t="s">
        <v>6175</v>
      </c>
      <c r="H1210" s="3"/>
      <c r="I1210" s="3" t="s">
        <v>6176</v>
      </c>
      <c r="J1210" s="3"/>
      <c r="K1210" s="3"/>
      <c r="L1210" s="3"/>
      <c r="M1210" s="3" t="s">
        <v>69</v>
      </c>
      <c r="N1210" s="3"/>
      <c r="O1210" s="3" t="s">
        <v>361</v>
      </c>
      <c r="P1210" s="3"/>
      <c r="Q1210" s="3" t="s">
        <v>845</v>
      </c>
    </row>
    <row r="1211" spans="1:17" ht="14.25" customHeight="1">
      <c r="A1211" s="67" t="s">
        <v>6354</v>
      </c>
      <c r="B1211" s="68" t="s">
        <v>6355</v>
      </c>
      <c r="C1211" s="60" t="s">
        <v>6356</v>
      </c>
      <c r="D1211" s="3"/>
      <c r="E1211" s="3" t="str">
        <f>IFERROR(VLOOKUP(B1194,[9]KV20!A:B,2,FALSE),"")</f>
        <v/>
      </c>
      <c r="F1211" s="3"/>
      <c r="G1211" s="66" t="str">
        <f>IFERROR(VLOOKUP(B1194,[9]KDP!A:B,2,FALSE),"")</f>
        <v/>
      </c>
      <c r="H1211" s="3"/>
      <c r="I1211" s="3" t="str">
        <f>IFERROR(VLOOKUP(B1194,[9]Climate!A:B,2,FALSE),"")</f>
        <v/>
      </c>
      <c r="J1211" s="3"/>
      <c r="K1211" s="3" t="str">
        <f>IFERROR(VLOOKUP(B1194,[9]IMPL_AG!A:B,2,FALSE),"")</f>
        <v/>
      </c>
      <c r="L1211" s="3"/>
      <c r="M1211" s="3" t="str">
        <f>IFERROR(VLOOKUP(B1194,[9]FIN_SYS!A:B,2,FALSE),"")</f>
        <v/>
      </c>
      <c r="N1211" s="3"/>
      <c r="O1211" s="3" t="str">
        <f>IFERROR(VLOOKUP(B1194,[9]GOK_DONOR!A:B,2,FALSE),"")</f>
        <v/>
      </c>
      <c r="P1211" s="3"/>
      <c r="Q1211" s="3" t="str">
        <f>IFERROR(VLOOKUP(B1194,[9]LCDF!A:B,2,FALSE),"")</f>
        <v/>
      </c>
    </row>
    <row r="1212" spans="1:17" ht="14.25" customHeight="1">
      <c r="A1212" s="67" t="s">
        <v>6357</v>
      </c>
      <c r="B1212" s="68" t="s">
        <v>6358</v>
      </c>
      <c r="C1212" s="60" t="s">
        <v>6359</v>
      </c>
      <c r="D1212" s="3"/>
      <c r="E1212" s="3" t="str">
        <f>IFERROR(VLOOKUP(B1195,[9]KV20!A:B,2,FALSE),"")</f>
        <v/>
      </c>
      <c r="F1212" s="3"/>
      <c r="G1212" s="66" t="str">
        <f>IFERROR(VLOOKUP(B1195,[9]KDP!A:B,2,FALSE),"")</f>
        <v/>
      </c>
      <c r="H1212" s="3"/>
      <c r="I1212" s="3" t="str">
        <f>IFERROR(VLOOKUP(B1195,[9]Climate!A:B,2,FALSE),"")</f>
        <v/>
      </c>
      <c r="J1212" s="3"/>
      <c r="K1212" s="3" t="str">
        <f>IFERROR(VLOOKUP(B1195,[9]IMPL_AG!A:B,2,FALSE),"")</f>
        <v/>
      </c>
      <c r="L1212" s="3"/>
      <c r="M1212" s="3" t="str">
        <f>IFERROR(VLOOKUP(B1195,[9]FIN_SYS!A:B,2,FALSE),"")</f>
        <v/>
      </c>
      <c r="N1212" s="3"/>
      <c r="O1212" s="3" t="str">
        <f>IFERROR(VLOOKUP(B1195,[9]GOK_DONOR!A:B,2,FALSE),"")</f>
        <v/>
      </c>
      <c r="P1212" s="3"/>
      <c r="Q1212" s="3" t="str">
        <f>IFERROR(VLOOKUP(B1195,[9]LCDF!A:B,2,FALSE),"")</f>
        <v/>
      </c>
    </row>
    <row r="1213" spans="1:17" ht="14.25" customHeight="1">
      <c r="A1213" s="67" t="s">
        <v>6360</v>
      </c>
      <c r="B1213" s="68" t="s">
        <v>6361</v>
      </c>
      <c r="C1213" s="60" t="s">
        <v>6362</v>
      </c>
      <c r="D1213" s="3"/>
      <c r="E1213" s="3" t="str">
        <f>IFERROR(VLOOKUP(B1196,[9]KV20!A:B,2,FALSE),"")</f>
        <v/>
      </c>
      <c r="F1213" s="3"/>
      <c r="G1213" s="66" t="str">
        <f>IFERROR(VLOOKUP(B1196,[9]KDP!A:B,2,FALSE),"")</f>
        <v/>
      </c>
      <c r="H1213" s="3"/>
      <c r="I1213" s="3" t="str">
        <f>IFERROR(VLOOKUP(B1196,[9]Climate!A:B,2,FALSE),"")</f>
        <v/>
      </c>
      <c r="J1213" s="3"/>
      <c r="K1213" s="3" t="str">
        <f>IFERROR(VLOOKUP(B1196,[9]IMPL_AG!A:B,2,FALSE),"")</f>
        <v/>
      </c>
      <c r="L1213" s="3"/>
      <c r="M1213" s="3" t="str">
        <f>IFERROR(VLOOKUP(B1196,[9]FIN_SYS!A:B,2,FALSE),"")</f>
        <v/>
      </c>
      <c r="N1213" s="3"/>
      <c r="O1213" s="3" t="str">
        <f>IFERROR(VLOOKUP(B1196,[9]GOK_DONOR!A:B,2,FALSE),"")</f>
        <v/>
      </c>
      <c r="P1213" s="3"/>
      <c r="Q1213" s="3" t="str">
        <f>IFERROR(VLOOKUP(B1196,[9]LCDF!A:B,2,FALSE),"")</f>
        <v/>
      </c>
    </row>
    <row r="1214" spans="1:17" ht="14.25" customHeight="1">
      <c r="A1214" s="67" t="s">
        <v>6363</v>
      </c>
      <c r="B1214" s="68" t="s">
        <v>6364</v>
      </c>
      <c r="C1214" s="60" t="s">
        <v>6365</v>
      </c>
      <c r="D1214" s="3"/>
      <c r="E1214" s="3" t="str">
        <f>IFERROR(VLOOKUP(B1197,[9]KV20!A:B,2,FALSE),"")</f>
        <v/>
      </c>
      <c r="F1214" s="3"/>
      <c r="G1214" s="66" t="str">
        <f>IFERROR(VLOOKUP(B1197,[9]KDP!A:B,2,FALSE),"")</f>
        <v/>
      </c>
      <c r="H1214" s="3"/>
      <c r="I1214" s="3" t="str">
        <f>IFERROR(VLOOKUP(B1197,[9]Climate!A:B,2,FALSE),"")</f>
        <v/>
      </c>
      <c r="J1214" s="3"/>
      <c r="K1214" s="3" t="str">
        <f>IFERROR(VLOOKUP(B1197,[9]IMPL_AG!A:B,2,FALSE),"")</f>
        <v/>
      </c>
      <c r="L1214" s="3"/>
      <c r="M1214" s="3" t="str">
        <f>IFERROR(VLOOKUP(B1197,[9]FIN_SYS!A:B,2,FALSE),"")</f>
        <v/>
      </c>
      <c r="N1214" s="3"/>
      <c r="O1214" s="3" t="str">
        <f>IFERROR(VLOOKUP(B1197,[9]GOK_DONOR!A:B,2,FALSE),"")</f>
        <v/>
      </c>
      <c r="P1214" s="3"/>
      <c r="Q1214" s="3" t="str">
        <f>IFERROR(VLOOKUP(B1197,[9]LCDF!A:B,2,FALSE),"")</f>
        <v/>
      </c>
    </row>
    <row r="1215" spans="1:17" ht="14.25" customHeight="1">
      <c r="A1215" s="67" t="s">
        <v>6366</v>
      </c>
      <c r="B1215" s="68" t="s">
        <v>6367</v>
      </c>
      <c r="C1215" s="60" t="s">
        <v>6368</v>
      </c>
      <c r="D1215" s="3"/>
      <c r="E1215" s="3" t="str">
        <f>IFERROR(VLOOKUP(B1198,[9]KV20!A:B,2,FALSE),"")</f>
        <v/>
      </c>
      <c r="F1215" s="3"/>
      <c r="G1215" s="66" t="str">
        <f>IFERROR(VLOOKUP(B1198,[9]KDP!A:B,2,FALSE),"")</f>
        <v/>
      </c>
      <c r="H1215" s="3"/>
      <c r="I1215" s="3" t="str">
        <f>IFERROR(VLOOKUP(B1198,[9]Climate!A:B,2,FALSE),"")</f>
        <v/>
      </c>
      <c r="J1215" s="3"/>
      <c r="K1215" s="3" t="str">
        <f>IFERROR(VLOOKUP(B1198,[9]IMPL_AG!A:B,2,FALSE),"")</f>
        <v/>
      </c>
      <c r="L1215" s="3"/>
      <c r="M1215" s="3" t="str">
        <f>IFERROR(VLOOKUP(B1198,[9]FIN_SYS!A:B,2,FALSE),"")</f>
        <v/>
      </c>
      <c r="N1215" s="3"/>
      <c r="O1215" s="3" t="str">
        <f>IFERROR(VLOOKUP(B1198,[9]GOK_DONOR!A:B,2,FALSE),"")</f>
        <v/>
      </c>
      <c r="P1215" s="3"/>
      <c r="Q1215" s="3" t="str">
        <f>IFERROR(VLOOKUP(B1198,[9]LCDF!A:B,2,FALSE),"")</f>
        <v/>
      </c>
    </row>
    <row r="1216" spans="1:17" ht="14.25" customHeight="1">
      <c r="A1216" s="67" t="s">
        <v>6369</v>
      </c>
      <c r="B1216" s="68" t="s">
        <v>6370</v>
      </c>
      <c r="C1216" s="182" t="s">
        <v>6371</v>
      </c>
      <c r="D1216" s="3"/>
      <c r="E1216" s="3" t="str">
        <f>IFERROR(VLOOKUP(B1199,[9]KV20!A:B,2,FALSE),"")</f>
        <v/>
      </c>
      <c r="F1216" s="3"/>
      <c r="G1216" s="66" t="str">
        <f>IFERROR(VLOOKUP(B1199,[9]KDP!A:B,2,FALSE),"")</f>
        <v/>
      </c>
      <c r="H1216" s="3"/>
      <c r="I1216" s="3" t="str">
        <f>IFERROR(VLOOKUP(B1199,[9]Climate!A:B,2,FALSE),"")</f>
        <v/>
      </c>
      <c r="J1216" s="3"/>
      <c r="K1216" s="3" t="str">
        <f>IFERROR(VLOOKUP(B1199,[9]IMPL_AG!A:B,2,FALSE),"")</f>
        <v/>
      </c>
      <c r="L1216" s="3"/>
      <c r="M1216" s="3" t="str">
        <f>IFERROR(VLOOKUP(B1199,[9]FIN_SYS!A:B,2,FALSE),"")</f>
        <v/>
      </c>
      <c r="N1216" s="3"/>
      <c r="O1216" s="3" t="str">
        <f>IFERROR(VLOOKUP(B1199,[9]GOK_DONOR!A:B,2,FALSE),"")</f>
        <v/>
      </c>
      <c r="P1216" s="3"/>
      <c r="Q1216" s="3" t="str">
        <f>IFERROR(VLOOKUP(B1199,[9]LCDF!A:B,2,FALSE),"")</f>
        <v/>
      </c>
    </row>
    <row r="1217" spans="1:17" ht="14.25" customHeight="1">
      <c r="A1217" s="67" t="s">
        <v>6372</v>
      </c>
      <c r="B1217" s="68" t="s">
        <v>6373</v>
      </c>
      <c r="C1217" s="60" t="s">
        <v>6371</v>
      </c>
      <c r="D1217" s="3"/>
      <c r="E1217" s="3" t="str">
        <f>IFERROR(VLOOKUP(B1200,[9]KV20!A:B,2,FALSE),"")</f>
        <v/>
      </c>
      <c r="F1217" s="3"/>
      <c r="G1217" s="66" t="str">
        <f>IFERROR(VLOOKUP(B1200,[9]KDP!A:B,2,FALSE),"")</f>
        <v/>
      </c>
      <c r="H1217" s="3"/>
      <c r="I1217" s="3" t="str">
        <f>IFERROR(VLOOKUP(B1200,[9]Climate!A:B,2,FALSE),"")</f>
        <v/>
      </c>
      <c r="J1217" s="3"/>
      <c r="K1217" s="3" t="str">
        <f>IFERROR(VLOOKUP(B1200,[9]IMPL_AG!A:B,2,FALSE),"")</f>
        <v/>
      </c>
      <c r="L1217" s="3"/>
      <c r="M1217" s="3"/>
      <c r="N1217" s="3"/>
      <c r="O1217" s="3" t="str">
        <f>IFERROR(VLOOKUP(B1200,[9]GOK_DONOR!A:B,2,FALSE),"")</f>
        <v/>
      </c>
      <c r="P1217" s="3"/>
      <c r="Q1217" s="3" t="str">
        <f>IFERROR(VLOOKUP(B1200,[9]LCDF!A:B,2,FALSE),"")</f>
        <v/>
      </c>
    </row>
    <row r="1218" spans="1:17" ht="14.25" customHeight="1">
      <c r="A1218" s="67" t="s">
        <v>6374</v>
      </c>
      <c r="B1218" s="68" t="s">
        <v>6375</v>
      </c>
      <c r="C1218" s="60" t="s">
        <v>6376</v>
      </c>
      <c r="D1218" s="3"/>
      <c r="E1218" s="3" t="str">
        <f>IFERROR(VLOOKUP(B1201,[9]KV20!A:B,2,FALSE),"")</f>
        <v/>
      </c>
      <c r="F1218" s="3"/>
      <c r="G1218" s="66" t="str">
        <f>IFERROR(VLOOKUP(B1201,[9]KDP!A:B,2,FALSE),"")</f>
        <v/>
      </c>
      <c r="H1218" s="3"/>
      <c r="I1218" s="3" t="str">
        <f>IFERROR(VLOOKUP(B1201,[9]Climate!A:B,2,FALSE),"")</f>
        <v/>
      </c>
      <c r="J1218" s="3"/>
      <c r="K1218" s="3" t="str">
        <f>IFERROR(VLOOKUP(B1201,[9]IMPL_AG!A:B,2,FALSE),"")</f>
        <v/>
      </c>
      <c r="L1218" s="3"/>
      <c r="M1218" s="3"/>
      <c r="N1218" s="3"/>
      <c r="O1218" s="3" t="str">
        <f>IFERROR(VLOOKUP(B1201,[9]GOK_DONOR!A:B,2,FALSE),"")</f>
        <v/>
      </c>
      <c r="P1218" s="3"/>
      <c r="Q1218" s="3" t="str">
        <f>IFERROR(VLOOKUP(B1201,[9]LCDF!A:B,2,FALSE),"")</f>
        <v/>
      </c>
    </row>
    <row r="1219" spans="1:17" ht="14.25" customHeight="1">
      <c r="A1219" s="67" t="s">
        <v>6377</v>
      </c>
      <c r="B1219" s="68" t="s">
        <v>6378</v>
      </c>
      <c r="C1219" s="60" t="s">
        <v>6379</v>
      </c>
      <c r="D1219" s="3"/>
      <c r="E1219" s="3" t="str">
        <f>IFERROR(VLOOKUP(B1202,[9]KV20!A:B,2,FALSE),"")</f>
        <v/>
      </c>
      <c r="F1219" s="3"/>
      <c r="G1219" s="66" t="str">
        <f>IFERROR(VLOOKUP(B1202,[9]KDP!A:B,2,FALSE),"")</f>
        <v/>
      </c>
      <c r="H1219" s="3"/>
      <c r="I1219" s="3" t="str">
        <f>IFERROR(VLOOKUP(B1202,[9]Climate!A:B,2,FALSE),"")</f>
        <v/>
      </c>
      <c r="J1219" s="3"/>
      <c r="K1219" s="3" t="str">
        <f>IFERROR(VLOOKUP(B1202,[9]IMPL_AG!A:B,2,FALSE),"")</f>
        <v/>
      </c>
      <c r="L1219" s="3"/>
      <c r="M1219" s="3"/>
      <c r="N1219" s="3"/>
      <c r="O1219" s="3" t="str">
        <f>IFERROR(VLOOKUP(B1202,[9]GOK_DONOR!A:B,2,FALSE),"")</f>
        <v/>
      </c>
      <c r="P1219" s="3"/>
      <c r="Q1219" s="3" t="str">
        <f>IFERROR(VLOOKUP(B1202,[9]LCDF!A:B,2,FALSE),"")</f>
        <v/>
      </c>
    </row>
    <row r="1220" spans="1:17" ht="14.25" customHeight="1">
      <c r="A1220" s="67" t="s">
        <v>6380</v>
      </c>
      <c r="B1220" s="68" t="s">
        <v>6381</v>
      </c>
      <c r="C1220" s="60" t="s">
        <v>6382</v>
      </c>
      <c r="D1220" s="3"/>
      <c r="E1220" s="3" t="str">
        <f>IFERROR(VLOOKUP(B1203,[9]KV20!A:B,2,FALSE),"")</f>
        <v/>
      </c>
      <c r="F1220" s="3"/>
      <c r="G1220" s="66" t="str">
        <f>IFERROR(VLOOKUP(B1203,[9]KDP!A:B,2,FALSE),"")</f>
        <v/>
      </c>
      <c r="H1220" s="3"/>
      <c r="I1220" s="3" t="str">
        <f>IFERROR(VLOOKUP(B1203,[9]Climate!A:B,2,FALSE),"")</f>
        <v/>
      </c>
      <c r="J1220" s="3"/>
      <c r="K1220" s="3" t="str">
        <f>IFERROR(VLOOKUP(B1203,[9]IMPL_AG!A:B,2,FALSE),"")</f>
        <v/>
      </c>
      <c r="L1220" s="3"/>
      <c r="M1220" s="3"/>
      <c r="N1220" s="3"/>
      <c r="O1220" s="3" t="str">
        <f>IFERROR(VLOOKUP(B1203,[9]GOK_DONOR!A:B,2,FALSE),"")</f>
        <v/>
      </c>
      <c r="P1220" s="3"/>
      <c r="Q1220" s="3" t="str">
        <f>IFERROR(VLOOKUP(B1203,[9]LCDF!A:B,2,FALSE),"")</f>
        <v/>
      </c>
    </row>
    <row r="1221" spans="1:17" ht="14.25" customHeight="1">
      <c r="A1221" s="94" t="s">
        <v>6383</v>
      </c>
      <c r="B1221" s="81"/>
      <c r="C1221" s="95"/>
      <c r="D1221" s="3"/>
      <c r="E1221" s="3"/>
      <c r="F1221" s="3"/>
      <c r="G1221" s="66"/>
      <c r="H1221" s="3"/>
      <c r="I1221" s="3"/>
      <c r="J1221" s="3"/>
      <c r="K1221" s="3"/>
      <c r="L1221" s="3"/>
      <c r="M1221" s="3"/>
      <c r="N1221" s="3"/>
      <c r="O1221" s="3"/>
      <c r="P1221" s="3"/>
      <c r="Q1221" s="3"/>
    </row>
    <row r="1222" spans="1:17" ht="14.25" customHeight="1">
      <c r="A1222" s="94" t="s">
        <v>6384</v>
      </c>
      <c r="B1222" s="81" t="s">
        <v>6385</v>
      </c>
      <c r="C1222" s="95" t="s">
        <v>6386</v>
      </c>
      <c r="D1222" s="3"/>
      <c r="E1222" s="3"/>
      <c r="F1222" s="3"/>
      <c r="G1222" s="66"/>
      <c r="H1222" s="3"/>
      <c r="I1222" s="3"/>
      <c r="J1222" s="3"/>
      <c r="K1222" s="3"/>
      <c r="L1222" s="3"/>
      <c r="M1222" s="3"/>
      <c r="N1222" s="3"/>
      <c r="O1222" s="3"/>
      <c r="P1222" s="3"/>
      <c r="Q1222" s="3"/>
    </row>
    <row r="1223" spans="1:17" ht="14.25" customHeight="1">
      <c r="A1223" s="94" t="s">
        <v>6387</v>
      </c>
      <c r="B1223" s="81" t="s">
        <v>6388</v>
      </c>
      <c r="C1223" s="95" t="s">
        <v>6389</v>
      </c>
      <c r="D1223" s="3"/>
      <c r="E1223" s="3"/>
      <c r="F1223" s="3"/>
      <c r="G1223" s="66"/>
      <c r="H1223" s="3"/>
      <c r="I1223" s="3"/>
      <c r="J1223" s="3"/>
      <c r="K1223" s="3"/>
      <c r="L1223" s="3"/>
      <c r="M1223" s="3"/>
      <c r="N1223" s="3"/>
      <c r="O1223" s="3"/>
      <c r="P1223" s="3"/>
      <c r="Q1223" s="3"/>
    </row>
    <row r="1224" spans="1:17" ht="14.25" customHeight="1">
      <c r="A1224" s="67" t="s">
        <v>6390</v>
      </c>
      <c r="B1224" s="68" t="s">
        <v>6391</v>
      </c>
      <c r="C1224" s="60" t="s">
        <v>6392</v>
      </c>
      <c r="D1224" s="3"/>
      <c r="E1224" s="3" t="str">
        <f>IFERROR(VLOOKUP(B1204,[9]KV20!A:B,2,FALSE),"")</f>
        <v/>
      </c>
      <c r="F1224" s="3"/>
      <c r="G1224" s="66" t="str">
        <f>IFERROR(VLOOKUP(B1204,[9]KDP!A:B,2,FALSE),"")</f>
        <v/>
      </c>
      <c r="H1224" s="3"/>
      <c r="I1224" s="3" t="str">
        <f>IFERROR(VLOOKUP(B1204,[9]Climate!A:B,2,FALSE),"")</f>
        <v/>
      </c>
      <c r="J1224" s="3"/>
      <c r="K1224" s="3" t="str">
        <f>IFERROR(VLOOKUP(B1204,[9]IMPL_AG!A:B,2,FALSE),"")</f>
        <v/>
      </c>
      <c r="L1224" s="3"/>
      <c r="M1224" s="3"/>
      <c r="N1224" s="3"/>
      <c r="O1224" s="3" t="str">
        <f>IFERROR(VLOOKUP(B1204,[9]GOK_DONOR!A:B,2,FALSE),"")</f>
        <v/>
      </c>
      <c r="P1224" s="3"/>
      <c r="Q1224" s="3" t="str">
        <f>IFERROR(VLOOKUP(B1204,[9]LCDF!A:B,2,FALSE),"")</f>
        <v/>
      </c>
    </row>
    <row r="1225" spans="1:17" ht="14.25" customHeight="1">
      <c r="A1225" s="67" t="s">
        <v>6393</v>
      </c>
      <c r="B1225" s="68" t="s">
        <v>6394</v>
      </c>
      <c r="C1225" s="60" t="s">
        <v>6395</v>
      </c>
      <c r="D1225" s="3"/>
      <c r="E1225" s="3" t="str">
        <f>IFERROR(VLOOKUP(B1205,[9]KV20!A:B,2,FALSE),"")</f>
        <v/>
      </c>
      <c r="F1225" s="3"/>
      <c r="G1225" s="66" t="str">
        <f>IFERROR(VLOOKUP(B1205,[9]KDP!A:B,2,FALSE),"")</f>
        <v/>
      </c>
      <c r="H1225" s="3"/>
      <c r="I1225" s="3" t="str">
        <f>IFERROR(VLOOKUP(B1205,[9]Climate!A:B,2,FALSE),"")</f>
        <v/>
      </c>
      <c r="J1225" s="3"/>
      <c r="K1225" s="3" t="str">
        <f>IFERROR(VLOOKUP(B1205,[9]IMPL_AG!A:B,2,FALSE),"")</f>
        <v/>
      </c>
      <c r="L1225" s="3"/>
      <c r="M1225" s="3"/>
      <c r="N1225" s="3"/>
      <c r="O1225" s="3" t="str">
        <f>IFERROR(VLOOKUP(B1205,[9]GOK_DONOR!A:B,2,FALSE),"")</f>
        <v/>
      </c>
      <c r="P1225" s="3"/>
      <c r="Q1225" s="3" t="str">
        <f>IFERROR(VLOOKUP(B1205,[9]LCDF!A:B,2,FALSE),"")</f>
        <v/>
      </c>
    </row>
    <row r="1226" spans="1:17" ht="14.25" customHeight="1">
      <c r="A1226" s="67" t="s">
        <v>6396</v>
      </c>
      <c r="B1226" s="68" t="s">
        <v>6397</v>
      </c>
      <c r="C1226" s="60" t="s">
        <v>6398</v>
      </c>
      <c r="D1226" s="3"/>
      <c r="E1226" s="3" t="str">
        <f>IFERROR(VLOOKUP(B1206,[9]KV20!A:B,2,FALSE),"")</f>
        <v/>
      </c>
      <c r="F1226" s="3"/>
      <c r="G1226" s="66" t="str">
        <f>IFERROR(VLOOKUP(B1206,[9]KDP!A:B,2,FALSE),"")</f>
        <v/>
      </c>
      <c r="H1226" s="3"/>
      <c r="I1226" s="3" t="str">
        <f>IFERROR(VLOOKUP(B1206,[9]Climate!A:B,2,FALSE),"")</f>
        <v/>
      </c>
      <c r="J1226" s="3"/>
      <c r="K1226" s="3" t="str">
        <f>IFERROR(VLOOKUP(B1206,[9]IMPL_AG!A:B,2,FALSE),"")</f>
        <v/>
      </c>
      <c r="L1226" s="3"/>
      <c r="M1226" s="3"/>
      <c r="N1226" s="3"/>
      <c r="O1226" s="3" t="str">
        <f>IFERROR(VLOOKUP(B1206,[9]GOK_DONOR!A:B,2,FALSE),"")</f>
        <v/>
      </c>
      <c r="P1226" s="3"/>
      <c r="Q1226" s="3" t="str">
        <f>IFERROR(VLOOKUP(B1206,[9]LCDF!A:B,2,FALSE),"")</f>
        <v/>
      </c>
    </row>
    <row r="1227" spans="1:17" ht="14.25" customHeight="1">
      <c r="A1227" s="67" t="s">
        <v>6399</v>
      </c>
      <c r="B1227" s="68" t="s">
        <v>6400</v>
      </c>
      <c r="C1227" s="60" t="s">
        <v>6401</v>
      </c>
      <c r="D1227" s="3"/>
      <c r="E1227" s="3" t="str">
        <f>IFERROR(VLOOKUP(B1207,[9]KV20!A:B,2,FALSE),"")</f>
        <v/>
      </c>
      <c r="F1227" s="3"/>
      <c r="G1227" s="66" t="str">
        <f>IFERROR(VLOOKUP(B1207,[9]KDP!A:B,2,FALSE),"")</f>
        <v/>
      </c>
      <c r="H1227" s="3"/>
      <c r="I1227" s="3" t="str">
        <f>IFERROR(VLOOKUP(B1207,[9]Climate!A:B,2,FALSE),"")</f>
        <v/>
      </c>
      <c r="J1227" s="3"/>
      <c r="K1227" s="3" t="str">
        <f>IFERROR(VLOOKUP(B1207,[9]IMPL_AG!A:B,2,FALSE),"")</f>
        <v/>
      </c>
      <c r="L1227" s="3"/>
      <c r="M1227" s="3"/>
      <c r="N1227" s="3"/>
      <c r="O1227" s="3" t="str">
        <f>IFERROR(VLOOKUP(B1207,[9]GOK_DONOR!A:B,2,FALSE),"")</f>
        <v/>
      </c>
      <c r="P1227" s="3"/>
      <c r="Q1227" s="3" t="str">
        <f>IFERROR(VLOOKUP(B1207,[9]LCDF!A:B,2,FALSE),"")</f>
        <v/>
      </c>
    </row>
    <row r="1228" spans="1:17" ht="14.25" customHeight="1">
      <c r="A1228" s="67" t="s">
        <v>6402</v>
      </c>
      <c r="B1228" s="68" t="s">
        <v>6403</v>
      </c>
      <c r="C1228" s="60" t="s">
        <v>2012</v>
      </c>
      <c r="D1228" s="3"/>
      <c r="E1228" s="3" t="str">
        <f>IFERROR(VLOOKUP(B1208,[9]KV20!A:B,2,FALSE),"")</f>
        <v/>
      </c>
      <c r="F1228" s="3"/>
      <c r="G1228" s="66" t="str">
        <f>IFERROR(VLOOKUP(B1208,[9]KDP!A:B,2,FALSE),"")</f>
        <v/>
      </c>
      <c r="H1228" s="3"/>
      <c r="I1228" s="3" t="str">
        <f>IFERROR(VLOOKUP(B1208,[9]Climate!A:B,2,FALSE),"")</f>
        <v/>
      </c>
      <c r="J1228" s="3"/>
      <c r="K1228" s="3" t="str">
        <f>IFERROR(VLOOKUP(B1208,[9]IMPL_AG!A:B,2,FALSE),"")</f>
        <v/>
      </c>
      <c r="L1228" s="3"/>
      <c r="M1228" s="3"/>
      <c r="N1228" s="3"/>
      <c r="O1228" s="3" t="str">
        <f>IFERROR(VLOOKUP(B1208,[9]GOK_DONOR!A:B,2,FALSE),"")</f>
        <v/>
      </c>
      <c r="P1228" s="3"/>
      <c r="Q1228" s="3" t="str">
        <f>IFERROR(VLOOKUP(B1208,[9]LCDF!A:B,2,FALSE),"")</f>
        <v/>
      </c>
    </row>
    <row r="1229" spans="1:17" ht="14.25" customHeight="1">
      <c r="A1229" s="67" t="s">
        <v>6404</v>
      </c>
      <c r="B1229" s="68" t="s">
        <v>6405</v>
      </c>
      <c r="C1229" s="60" t="s">
        <v>6406</v>
      </c>
      <c r="D1229" s="3"/>
      <c r="E1229" s="3"/>
      <c r="F1229" s="3"/>
      <c r="G1229" s="66"/>
      <c r="H1229" s="3"/>
      <c r="I1229" s="3"/>
      <c r="J1229" s="3"/>
      <c r="K1229" s="3"/>
      <c r="L1229" s="3"/>
      <c r="M1229" s="3"/>
      <c r="N1229" s="3"/>
      <c r="O1229" s="3"/>
      <c r="P1229" s="3"/>
      <c r="Q1229" s="3"/>
    </row>
    <row r="1230" spans="1:17" ht="14.25" customHeight="1">
      <c r="A1230" s="67" t="s">
        <v>6407</v>
      </c>
      <c r="B1230" s="68" t="s">
        <v>6408</v>
      </c>
      <c r="C1230" s="60" t="s">
        <v>6409</v>
      </c>
      <c r="D1230" s="3"/>
      <c r="E1230" s="3" t="str">
        <f>IFERROR(VLOOKUP(B1209,[9]KV20!A:B,2,FALSE),"")</f>
        <v/>
      </c>
      <c r="F1230" s="3"/>
      <c r="G1230" s="66" t="str">
        <f>IFERROR(VLOOKUP(B1209,[9]KDP!A:B,2,FALSE),"")</f>
        <v/>
      </c>
      <c r="H1230" s="3"/>
      <c r="I1230" s="3" t="str">
        <f>IFERROR(VLOOKUP(B1209,[9]Climate!A:B,2,FALSE),"")</f>
        <v/>
      </c>
      <c r="J1230" s="3"/>
      <c r="K1230" s="3" t="str">
        <f>IFERROR(VLOOKUP(B1209,[9]IMPL_AG!A:B,2,FALSE),"")</f>
        <v/>
      </c>
      <c r="L1230" s="3"/>
      <c r="M1230" s="3"/>
      <c r="N1230" s="3"/>
      <c r="O1230" s="3" t="str">
        <f>IFERROR(VLOOKUP(B1209,[9]GOK_DONOR!A:B,2,FALSE),"")</f>
        <v/>
      </c>
      <c r="P1230" s="3"/>
      <c r="Q1230" s="3" t="str">
        <f>IFERROR(VLOOKUP(B1209,[9]LCDF!A:B,2,FALSE),"")</f>
        <v/>
      </c>
    </row>
    <row r="1231" spans="1:17" ht="14.25" customHeight="1">
      <c r="A1231" s="67" t="s">
        <v>6410</v>
      </c>
      <c r="B1231" s="68" t="s">
        <v>6411</v>
      </c>
      <c r="C1231" s="60" t="s">
        <v>6412</v>
      </c>
      <c r="D1231" s="3"/>
      <c r="E1231" s="3"/>
      <c r="F1231" s="3"/>
      <c r="G1231" s="66"/>
      <c r="H1231" s="3"/>
      <c r="I1231" s="3"/>
      <c r="J1231" s="3"/>
      <c r="K1231" s="3"/>
      <c r="L1231" s="3"/>
      <c r="M1231" s="3"/>
      <c r="N1231" s="3"/>
      <c r="O1231" s="3"/>
      <c r="P1231" s="3"/>
      <c r="Q1231" s="3"/>
    </row>
    <row r="1232" spans="1:17" ht="14.25" customHeight="1">
      <c r="A1232" s="94" t="s">
        <v>6413</v>
      </c>
      <c r="B1232" s="81" t="s">
        <v>6414</v>
      </c>
      <c r="C1232" s="95" t="s">
        <v>6415</v>
      </c>
      <c r="D1232" s="3"/>
      <c r="E1232" s="3"/>
      <c r="F1232" s="3"/>
      <c r="G1232" s="66"/>
      <c r="H1232" s="3"/>
      <c r="I1232" s="3"/>
      <c r="J1232" s="3"/>
      <c r="K1232" s="3"/>
      <c r="L1232" s="3"/>
      <c r="M1232" s="3"/>
      <c r="N1232" s="3"/>
      <c r="O1232" s="3"/>
      <c r="P1232" s="3"/>
      <c r="Q1232" s="3"/>
    </row>
    <row r="1233" spans="1:17" ht="14.25" customHeight="1">
      <c r="A1233" s="67" t="s">
        <v>6416</v>
      </c>
      <c r="B1233" s="68" t="s">
        <v>6417</v>
      </c>
      <c r="C1233" s="60" t="s">
        <v>6418</v>
      </c>
      <c r="D1233" s="3"/>
      <c r="E1233" s="3"/>
      <c r="F1233" s="3"/>
      <c r="G1233" s="66"/>
      <c r="H1233" s="3"/>
      <c r="I1233" s="3"/>
      <c r="J1233" s="3"/>
      <c r="K1233" s="3"/>
      <c r="L1233" s="3"/>
      <c r="M1233" s="3"/>
      <c r="N1233" s="3"/>
      <c r="O1233" s="3"/>
      <c r="P1233" s="3"/>
      <c r="Q1233" s="3"/>
    </row>
    <row r="1234" spans="1:17" ht="14.25" customHeight="1">
      <c r="A1234" s="67" t="s">
        <v>6419</v>
      </c>
      <c r="B1234" s="68" t="s">
        <v>6420</v>
      </c>
      <c r="C1234" s="60" t="s">
        <v>6421</v>
      </c>
      <c r="D1234" s="3"/>
      <c r="E1234" s="3" t="str">
        <f>IFERROR(VLOOKUP(B1210,[9]KV20!A:B,2,FALSE),"")</f>
        <v/>
      </c>
      <c r="F1234" s="3"/>
      <c r="G1234" s="66" t="str">
        <f>IFERROR(VLOOKUP(B1210,[9]KDP!A:B,2,FALSE),"")</f>
        <v/>
      </c>
      <c r="H1234" s="3"/>
      <c r="I1234" s="3" t="str">
        <f>IFERROR(VLOOKUP(B1210,[9]Climate!A:B,2,FALSE),"")</f>
        <v/>
      </c>
      <c r="J1234" s="3"/>
      <c r="K1234" s="3" t="str">
        <f>IFERROR(VLOOKUP(B1210,[9]IMPL_AG!A:B,2,FALSE),"")</f>
        <v/>
      </c>
      <c r="L1234" s="3"/>
      <c r="M1234" s="3"/>
      <c r="N1234" s="3"/>
      <c r="O1234" s="3" t="str">
        <f>IFERROR(VLOOKUP(B1210,[9]GOK_DONOR!A:B,2,FALSE),"")</f>
        <v/>
      </c>
      <c r="P1234" s="3"/>
      <c r="Q1234" s="3" t="str">
        <f>IFERROR(VLOOKUP(B1210,[9]LCDF!A:B,2,FALSE),"")</f>
        <v/>
      </c>
    </row>
    <row r="1235" spans="1:17" ht="14.25" customHeight="1">
      <c r="A1235" s="67" t="s">
        <v>6422</v>
      </c>
      <c r="B1235" s="68" t="s">
        <v>6423</v>
      </c>
      <c r="C1235" s="60" t="s">
        <v>6424</v>
      </c>
      <c r="D1235" s="3"/>
      <c r="E1235" s="3" t="str">
        <f>IFERROR(VLOOKUP(B1211,[9]KV20!A:B,2,FALSE),"")</f>
        <v/>
      </c>
      <c r="F1235" s="3"/>
      <c r="G1235" s="66" t="str">
        <f>IFERROR(VLOOKUP(B1211,[9]KDP!A:B,2,FALSE),"")</f>
        <v/>
      </c>
      <c r="H1235" s="3"/>
      <c r="I1235" s="3" t="str">
        <f>IFERROR(VLOOKUP(B1211,[9]Climate!A:B,2,FALSE),"")</f>
        <v/>
      </c>
      <c r="J1235" s="3"/>
      <c r="K1235" s="3" t="str">
        <f>IFERROR(VLOOKUP(B1211,[9]IMPL_AG!A:B,2,FALSE),"")</f>
        <v/>
      </c>
      <c r="L1235" s="3"/>
      <c r="M1235" s="3"/>
      <c r="N1235" s="3"/>
      <c r="O1235" s="3" t="str">
        <f>IFERROR(VLOOKUP(B1211,[9]GOK_DONOR!A:B,2,FALSE),"")</f>
        <v/>
      </c>
      <c r="P1235" s="3"/>
      <c r="Q1235" s="3" t="str">
        <f>IFERROR(VLOOKUP(B1211,[9]LCDF!A:B,2,FALSE),"")</f>
        <v/>
      </c>
    </row>
    <row r="1236" spans="1:17" ht="14.25" customHeight="1">
      <c r="A1236" s="94" t="s">
        <v>6425</v>
      </c>
      <c r="B1236" s="81" t="s">
        <v>6426</v>
      </c>
      <c r="C1236" s="95" t="s">
        <v>6427</v>
      </c>
      <c r="D1236" s="3"/>
      <c r="E1236" s="3"/>
      <c r="F1236" s="3"/>
      <c r="G1236" s="66"/>
      <c r="H1236" s="3"/>
      <c r="I1236" s="3"/>
      <c r="J1236" s="3"/>
      <c r="K1236" s="3"/>
      <c r="L1236" s="3"/>
      <c r="M1236" s="3"/>
      <c r="N1236" s="3"/>
      <c r="O1236" s="3"/>
      <c r="P1236" s="3"/>
      <c r="Q1236" s="3"/>
    </row>
    <row r="1237" spans="1:17" ht="14.25" customHeight="1">
      <c r="A1237" s="94" t="s">
        <v>6428</v>
      </c>
      <c r="B1237" s="81" t="s">
        <v>6429</v>
      </c>
      <c r="C1237" s="95" t="s">
        <v>6430</v>
      </c>
      <c r="D1237" s="3"/>
      <c r="E1237" s="3"/>
      <c r="F1237" s="3"/>
      <c r="G1237" s="66"/>
      <c r="H1237" s="3"/>
      <c r="I1237" s="3"/>
      <c r="J1237" s="3"/>
      <c r="K1237" s="3"/>
      <c r="L1237" s="3"/>
      <c r="M1237" s="3"/>
      <c r="N1237" s="3"/>
      <c r="O1237" s="3"/>
      <c r="P1237" s="3"/>
      <c r="Q1237" s="3"/>
    </row>
    <row r="1238" spans="1:17" ht="14.25" customHeight="1">
      <c r="A1238" s="94" t="s">
        <v>6431</v>
      </c>
      <c r="B1238" s="81" t="s">
        <v>6432</v>
      </c>
      <c r="C1238" s="95" t="s">
        <v>6433</v>
      </c>
      <c r="D1238" s="3"/>
      <c r="E1238" s="3"/>
      <c r="F1238" s="3"/>
      <c r="G1238" s="66"/>
      <c r="H1238" s="3"/>
      <c r="I1238" s="3"/>
      <c r="J1238" s="3"/>
      <c r="K1238" s="3"/>
      <c r="L1238" s="3"/>
      <c r="M1238" s="3"/>
      <c r="N1238" s="3"/>
      <c r="O1238" s="3"/>
      <c r="P1238" s="3"/>
      <c r="Q1238" s="3"/>
    </row>
    <row r="1239" spans="1:17" ht="14.25" customHeight="1">
      <c r="A1239" s="94" t="s">
        <v>6434</v>
      </c>
      <c r="B1239" s="81" t="s">
        <v>6435</v>
      </c>
      <c r="C1239" s="95" t="s">
        <v>6436</v>
      </c>
      <c r="D1239" s="3"/>
      <c r="E1239" s="3"/>
      <c r="F1239" s="3"/>
      <c r="G1239" s="66"/>
      <c r="H1239" s="3"/>
      <c r="I1239" s="3"/>
      <c r="J1239" s="3"/>
      <c r="K1239" s="3"/>
      <c r="L1239" s="3"/>
      <c r="M1239" s="3"/>
      <c r="N1239" s="3"/>
      <c r="O1239" s="3"/>
      <c r="P1239" s="3"/>
      <c r="Q1239" s="3"/>
    </row>
    <row r="1240" spans="1:17" ht="14.25" customHeight="1">
      <c r="A1240" s="94" t="s">
        <v>6437</v>
      </c>
      <c r="B1240" s="81" t="s">
        <v>6438</v>
      </c>
      <c r="C1240" s="95" t="s">
        <v>6439</v>
      </c>
      <c r="D1240" s="3"/>
      <c r="E1240" s="3"/>
      <c r="F1240" s="3"/>
      <c r="G1240" s="66"/>
      <c r="H1240" s="3"/>
      <c r="I1240" s="3"/>
      <c r="J1240" s="3"/>
      <c r="K1240" s="3"/>
      <c r="L1240" s="3"/>
      <c r="M1240" s="3"/>
      <c r="N1240" s="3"/>
      <c r="O1240" s="3"/>
      <c r="P1240" s="3"/>
      <c r="Q1240" s="3"/>
    </row>
    <row r="1241" spans="1:17" ht="14.25" customHeight="1">
      <c r="A1241" s="94" t="s">
        <v>6440</v>
      </c>
      <c r="B1241" s="81" t="s">
        <v>6441</v>
      </c>
      <c r="C1241" s="95" t="s">
        <v>6442</v>
      </c>
      <c r="D1241" s="3"/>
      <c r="E1241" s="3"/>
      <c r="F1241" s="3"/>
      <c r="G1241" s="66"/>
      <c r="H1241" s="3"/>
      <c r="I1241" s="3"/>
      <c r="J1241" s="3"/>
      <c r="K1241" s="3"/>
      <c r="L1241" s="3"/>
      <c r="M1241" s="3"/>
      <c r="N1241" s="3"/>
      <c r="O1241" s="3"/>
      <c r="P1241" s="3"/>
      <c r="Q1241" s="3"/>
    </row>
    <row r="1242" spans="1:17" ht="14.25" customHeight="1">
      <c r="A1242" s="94" t="s">
        <v>6443</v>
      </c>
      <c r="B1242" s="81" t="s">
        <v>6444</v>
      </c>
      <c r="C1242" s="95" t="s">
        <v>6445</v>
      </c>
      <c r="D1242" s="3"/>
      <c r="E1242" s="3"/>
      <c r="F1242" s="3"/>
      <c r="G1242" s="66"/>
      <c r="H1242" s="3"/>
      <c r="I1242" s="3"/>
      <c r="J1242" s="3"/>
      <c r="K1242" s="3"/>
      <c r="L1242" s="3"/>
      <c r="M1242" s="3"/>
      <c r="N1242" s="3"/>
      <c r="O1242" s="3"/>
      <c r="P1242" s="3"/>
      <c r="Q1242" s="3"/>
    </row>
    <row r="1243" spans="1:17" ht="14.25" customHeight="1">
      <c r="A1243" s="67" t="s">
        <v>6446</v>
      </c>
      <c r="B1243" s="68" t="s">
        <v>6447</v>
      </c>
      <c r="C1243" s="60" t="s">
        <v>6448</v>
      </c>
      <c r="D1243" s="3"/>
      <c r="E1243" s="3" t="str">
        <f>IFERROR(VLOOKUP(B1212,[9]KV20!A:B,2,FALSE),"")</f>
        <v/>
      </c>
      <c r="F1243" s="3"/>
      <c r="G1243" s="66" t="str">
        <f>IFERROR(VLOOKUP(B1212,[9]KDP!A:B,2,FALSE),"")</f>
        <v/>
      </c>
      <c r="H1243" s="3"/>
      <c r="I1243" s="3" t="str">
        <f>IFERROR(VLOOKUP(B1212,[9]Climate!A:B,2,FALSE),"")</f>
        <v/>
      </c>
      <c r="J1243" s="3"/>
      <c r="K1243" s="3" t="str">
        <f>IFERROR(VLOOKUP(B1212,[9]IMPL_AG!A:B,2,FALSE),"")</f>
        <v/>
      </c>
      <c r="L1243" s="3"/>
      <c r="M1243" s="3"/>
      <c r="N1243" s="3"/>
      <c r="O1243" s="3" t="str">
        <f>IFERROR(VLOOKUP(B1212,[9]GOK_DONOR!A:B,2,FALSE),"")</f>
        <v/>
      </c>
      <c r="P1243" s="3"/>
      <c r="Q1243" s="3" t="str">
        <f>IFERROR(VLOOKUP(B1212,[9]LCDF!A:B,2,FALSE),"")</f>
        <v/>
      </c>
    </row>
    <row r="1244" spans="1:17" ht="14.25" customHeight="1">
      <c r="A1244" s="67" t="s">
        <v>6449</v>
      </c>
      <c r="B1244" s="68" t="s">
        <v>6450</v>
      </c>
      <c r="C1244" s="60" t="s">
        <v>6451</v>
      </c>
      <c r="D1244" s="3"/>
      <c r="E1244" s="3" t="str">
        <f>IFERROR(VLOOKUP(B1213,[9]KV20!A:B,2,FALSE),"")</f>
        <v/>
      </c>
      <c r="F1244" s="3"/>
      <c r="G1244" s="66" t="str">
        <f>IFERROR(VLOOKUP(B1213,[9]KDP!A:B,2,FALSE),"")</f>
        <v/>
      </c>
      <c r="H1244" s="3"/>
      <c r="I1244" s="3" t="str">
        <f>IFERROR(VLOOKUP(B1213,[9]Climate!A:B,2,FALSE),"")</f>
        <v/>
      </c>
      <c r="J1244" s="3"/>
      <c r="K1244" s="3" t="str">
        <f>IFERROR(VLOOKUP(B1213,[9]IMPL_AG!A:B,2,FALSE),"")</f>
        <v/>
      </c>
      <c r="L1244" s="3"/>
      <c r="M1244" s="3"/>
      <c r="N1244" s="3"/>
      <c r="O1244" s="3" t="str">
        <f>IFERROR(VLOOKUP(B1213,[9]GOK_DONOR!A:B,2,FALSE),"")</f>
        <v/>
      </c>
      <c r="P1244" s="3"/>
      <c r="Q1244" s="3" t="str">
        <f>IFERROR(VLOOKUP(B1213,[9]LCDF!A:B,2,FALSE),"")</f>
        <v/>
      </c>
    </row>
    <row r="1245" spans="1:17" ht="14.25" customHeight="1">
      <c r="A1245" s="94" t="s">
        <v>6452</v>
      </c>
      <c r="B1245" s="81" t="s">
        <v>6453</v>
      </c>
      <c r="C1245" s="95" t="s">
        <v>6454</v>
      </c>
      <c r="D1245" s="3"/>
      <c r="E1245" s="3"/>
      <c r="F1245" s="3"/>
      <c r="G1245" s="66"/>
      <c r="H1245" s="3"/>
      <c r="I1245" s="3"/>
      <c r="J1245" s="3"/>
      <c r="K1245" s="3"/>
      <c r="L1245" s="3"/>
      <c r="M1245" s="3"/>
      <c r="N1245" s="3"/>
      <c r="O1245" s="3"/>
      <c r="P1245" s="3"/>
      <c r="Q1245" s="3"/>
    </row>
    <row r="1246" spans="1:17" ht="14.25" customHeight="1">
      <c r="A1246" s="94" t="s">
        <v>6455</v>
      </c>
      <c r="B1246" s="81" t="s">
        <v>6456</v>
      </c>
      <c r="C1246" s="95" t="s">
        <v>6457</v>
      </c>
      <c r="D1246" s="3"/>
      <c r="E1246" s="3"/>
      <c r="F1246" s="3"/>
      <c r="G1246" s="66"/>
      <c r="H1246" s="3"/>
      <c r="I1246" s="3"/>
      <c r="J1246" s="3"/>
      <c r="K1246" s="3"/>
      <c r="L1246" s="3"/>
      <c r="M1246" s="3"/>
      <c r="N1246" s="3"/>
      <c r="O1246" s="3"/>
      <c r="P1246" s="3"/>
      <c r="Q1246" s="3"/>
    </row>
    <row r="1247" spans="1:17" ht="14.25" customHeight="1">
      <c r="A1247" s="94" t="s">
        <v>6458</v>
      </c>
      <c r="B1247" s="81" t="s">
        <v>6459</v>
      </c>
      <c r="C1247" s="95" t="s">
        <v>6460</v>
      </c>
      <c r="D1247" s="3"/>
      <c r="E1247" s="3"/>
      <c r="F1247" s="3"/>
      <c r="G1247" s="66"/>
      <c r="H1247" s="3"/>
      <c r="I1247" s="3"/>
      <c r="J1247" s="3"/>
      <c r="K1247" s="3"/>
      <c r="L1247" s="3"/>
      <c r="M1247" s="3"/>
      <c r="N1247" s="3"/>
      <c r="O1247" s="3"/>
      <c r="P1247" s="3"/>
      <c r="Q1247" s="3"/>
    </row>
    <row r="1248" spans="1:17" ht="14.25" customHeight="1">
      <c r="A1248" s="94" t="s">
        <v>6461</v>
      </c>
      <c r="B1248" s="81" t="s">
        <v>6462</v>
      </c>
      <c r="C1248" s="95" t="s">
        <v>6463</v>
      </c>
      <c r="D1248" s="3"/>
      <c r="E1248" s="3"/>
      <c r="F1248" s="3"/>
      <c r="G1248" s="66"/>
      <c r="H1248" s="3"/>
      <c r="I1248" s="3"/>
      <c r="J1248" s="3"/>
      <c r="K1248" s="3"/>
      <c r="L1248" s="3"/>
      <c r="M1248" s="3"/>
      <c r="N1248" s="3"/>
      <c r="O1248" s="3"/>
      <c r="P1248" s="3"/>
      <c r="Q1248" s="3"/>
    </row>
    <row r="1249" spans="1:17" ht="14.25" customHeight="1">
      <c r="A1249" s="94" t="s">
        <v>6464</v>
      </c>
      <c r="B1249" s="81" t="s">
        <v>6465</v>
      </c>
      <c r="C1249" s="95" t="s">
        <v>6466</v>
      </c>
      <c r="D1249" s="3"/>
      <c r="E1249" s="3"/>
      <c r="F1249" s="3"/>
      <c r="G1249" s="66"/>
      <c r="H1249" s="3"/>
      <c r="I1249" s="3"/>
      <c r="J1249" s="3"/>
      <c r="K1249" s="3"/>
      <c r="L1249" s="3"/>
      <c r="M1249" s="3"/>
      <c r="N1249" s="3"/>
      <c r="O1249" s="3"/>
      <c r="P1249" s="3"/>
      <c r="Q1249" s="3"/>
    </row>
    <row r="1250" spans="1:17" ht="14.25" customHeight="1">
      <c r="A1250" s="94" t="s">
        <v>6467</v>
      </c>
      <c r="B1250" s="81" t="s">
        <v>6468</v>
      </c>
      <c r="C1250" s="95" t="s">
        <v>6469</v>
      </c>
      <c r="D1250" s="3"/>
      <c r="E1250" s="3"/>
      <c r="F1250" s="3"/>
      <c r="G1250" s="66"/>
      <c r="H1250" s="3"/>
      <c r="I1250" s="3"/>
      <c r="J1250" s="3"/>
      <c r="K1250" s="3"/>
      <c r="L1250" s="3"/>
      <c r="M1250" s="3"/>
      <c r="N1250" s="3"/>
      <c r="O1250" s="3"/>
      <c r="P1250" s="3"/>
      <c r="Q1250" s="3"/>
    </row>
    <row r="1251" spans="1:17" ht="14.25" customHeight="1">
      <c r="A1251" s="94" t="s">
        <v>6470</v>
      </c>
      <c r="B1251" s="81" t="s">
        <v>6471</v>
      </c>
      <c r="C1251" s="95" t="s">
        <v>6472</v>
      </c>
      <c r="D1251" s="3"/>
      <c r="E1251" s="3"/>
      <c r="F1251" s="3"/>
      <c r="G1251" s="66"/>
      <c r="H1251" s="3"/>
      <c r="I1251" s="3"/>
      <c r="J1251" s="3"/>
      <c r="K1251" s="3"/>
      <c r="L1251" s="3"/>
      <c r="M1251" s="3"/>
      <c r="N1251" s="3"/>
      <c r="O1251" s="3"/>
      <c r="P1251" s="3"/>
      <c r="Q1251" s="3"/>
    </row>
    <row r="1252" spans="1:17" ht="14.25" customHeight="1">
      <c r="A1252" s="94" t="s">
        <v>6473</v>
      </c>
      <c r="B1252" s="81" t="s">
        <v>6474</v>
      </c>
      <c r="C1252" s="95" t="s">
        <v>6475</v>
      </c>
      <c r="D1252" s="3"/>
      <c r="E1252" s="3"/>
      <c r="F1252" s="3"/>
      <c r="G1252" s="66"/>
      <c r="H1252" s="3"/>
      <c r="I1252" s="3"/>
      <c r="J1252" s="3"/>
      <c r="K1252" s="3"/>
      <c r="L1252" s="3"/>
      <c r="M1252" s="3"/>
      <c r="N1252" s="3"/>
      <c r="O1252" s="3"/>
      <c r="P1252" s="3"/>
      <c r="Q1252" s="3"/>
    </row>
    <row r="1253" spans="1:17" ht="14.25" customHeight="1">
      <c r="A1253" s="94" t="s">
        <v>6476</v>
      </c>
      <c r="B1253" s="81" t="s">
        <v>6477</v>
      </c>
      <c r="C1253" s="95" t="s">
        <v>6478</v>
      </c>
      <c r="D1253" s="3"/>
      <c r="E1253" s="3"/>
      <c r="F1253" s="3"/>
      <c r="G1253" s="66"/>
      <c r="H1253" s="3"/>
      <c r="I1253" s="3"/>
      <c r="J1253" s="3"/>
      <c r="K1253" s="3"/>
      <c r="L1253" s="3"/>
      <c r="M1253" s="3"/>
      <c r="N1253" s="3"/>
      <c r="O1253" s="3"/>
      <c r="P1253" s="3"/>
      <c r="Q1253" s="3"/>
    </row>
    <row r="1254" spans="1:17" ht="14.25" customHeight="1">
      <c r="A1254" s="94" t="s">
        <v>6479</v>
      </c>
      <c r="B1254" s="81" t="s">
        <v>6480</v>
      </c>
      <c r="C1254" s="95" t="s">
        <v>6481</v>
      </c>
      <c r="D1254" s="3"/>
      <c r="E1254" s="3"/>
      <c r="F1254" s="3"/>
      <c r="G1254" s="66"/>
      <c r="H1254" s="3"/>
      <c r="I1254" s="3"/>
      <c r="J1254" s="3"/>
      <c r="K1254" s="3"/>
      <c r="L1254" s="3"/>
      <c r="M1254" s="3"/>
      <c r="N1254" s="3"/>
      <c r="O1254" s="3"/>
      <c r="P1254" s="3"/>
      <c r="Q1254" s="3"/>
    </row>
    <row r="1255" spans="1:17" ht="14.25" customHeight="1">
      <c r="A1255" s="94" t="s">
        <v>6482</v>
      </c>
      <c r="B1255" s="81" t="s">
        <v>6483</v>
      </c>
      <c r="C1255" s="95" t="s">
        <v>6484</v>
      </c>
      <c r="D1255" s="3"/>
      <c r="E1255" s="3"/>
      <c r="F1255" s="3"/>
      <c r="G1255" s="66"/>
      <c r="H1255" s="3"/>
      <c r="I1255" s="3"/>
      <c r="J1255" s="3"/>
      <c r="K1255" s="3"/>
      <c r="L1255" s="3"/>
      <c r="M1255" s="3"/>
      <c r="N1255" s="3"/>
      <c r="O1255" s="3"/>
      <c r="P1255" s="3"/>
      <c r="Q1255" s="3"/>
    </row>
    <row r="1256" spans="1:17" ht="14.25" customHeight="1">
      <c r="A1256" s="94" t="s">
        <v>6485</v>
      </c>
      <c r="B1256" s="183" t="s">
        <v>6486</v>
      </c>
      <c r="C1256" s="184" t="s">
        <v>6487</v>
      </c>
      <c r="D1256" s="3"/>
      <c r="E1256" s="3"/>
      <c r="F1256" s="3"/>
      <c r="G1256" s="66"/>
      <c r="H1256" s="3"/>
      <c r="I1256" s="3"/>
      <c r="J1256" s="3"/>
      <c r="K1256" s="3"/>
      <c r="L1256" s="3"/>
      <c r="M1256" s="3"/>
      <c r="N1256" s="3"/>
      <c r="O1256" s="3"/>
      <c r="P1256" s="3"/>
      <c r="Q1256" s="3"/>
    </row>
    <row r="1257" spans="1:17" ht="14.25" customHeight="1">
      <c r="A1257" s="94" t="s">
        <v>6488</v>
      </c>
      <c r="B1257" s="183" t="s">
        <v>6489</v>
      </c>
      <c r="C1257" s="184" t="s">
        <v>6490</v>
      </c>
      <c r="D1257" s="3"/>
      <c r="E1257" s="3"/>
      <c r="F1257" s="3"/>
      <c r="G1257" s="66"/>
      <c r="H1257" s="3"/>
      <c r="I1257" s="3"/>
      <c r="J1257" s="3"/>
      <c r="K1257" s="3"/>
      <c r="L1257" s="3"/>
      <c r="M1257" s="3"/>
      <c r="N1257" s="3"/>
      <c r="O1257" s="3"/>
      <c r="P1257" s="3"/>
      <c r="Q1257" s="3"/>
    </row>
    <row r="1258" spans="1:17" ht="14.25" customHeight="1">
      <c r="A1258" s="67" t="s">
        <v>6491</v>
      </c>
      <c r="B1258" s="68" t="s">
        <v>6492</v>
      </c>
      <c r="C1258" s="185" t="s">
        <v>4886</v>
      </c>
      <c r="D1258" s="3"/>
      <c r="E1258" s="3" t="s">
        <v>840</v>
      </c>
      <c r="F1258" s="3"/>
      <c r="G1258" s="66" t="s">
        <v>871</v>
      </c>
      <c r="H1258" s="3"/>
      <c r="I1258" s="3" t="s">
        <v>6176</v>
      </c>
      <c r="J1258" s="3"/>
      <c r="K1258" s="3" t="s">
        <v>267</v>
      </c>
      <c r="L1258" s="3"/>
      <c r="M1258" s="3" t="s">
        <v>69</v>
      </c>
      <c r="N1258" s="3"/>
      <c r="O1258" s="3" t="s">
        <v>69</v>
      </c>
      <c r="P1258" s="3"/>
      <c r="Q1258" s="3" t="s">
        <v>845</v>
      </c>
    </row>
    <row r="1259" spans="1:17" ht="14.25" customHeight="1">
      <c r="A1259" s="68" t="s">
        <v>6493</v>
      </c>
      <c r="B1259" s="68" t="s">
        <v>6494</v>
      </c>
      <c r="C1259" s="60" t="s">
        <v>6495</v>
      </c>
      <c r="D1259" s="3"/>
      <c r="E1259" s="3" t="s">
        <v>840</v>
      </c>
      <c r="F1259" s="3"/>
      <c r="G1259" s="66" t="s">
        <v>6344</v>
      </c>
      <c r="H1259" s="3"/>
      <c r="I1259" s="3" t="s">
        <v>6176</v>
      </c>
      <c r="J1259" s="3"/>
      <c r="K1259" s="3"/>
      <c r="L1259" s="3"/>
      <c r="M1259" s="3" t="s">
        <v>874</v>
      </c>
      <c r="N1259" s="3"/>
      <c r="O1259" s="3" t="s">
        <v>88</v>
      </c>
      <c r="P1259" s="3"/>
      <c r="Q1259" s="3" t="s">
        <v>845</v>
      </c>
    </row>
    <row r="1260" spans="1:17" ht="14.25" customHeight="1">
      <c r="A1260" s="67" t="s">
        <v>6496</v>
      </c>
      <c r="B1260" s="68" t="s">
        <v>6497</v>
      </c>
      <c r="C1260" s="185" t="s">
        <v>6498</v>
      </c>
      <c r="D1260" s="3"/>
      <c r="E1260" s="3"/>
      <c r="F1260" s="3"/>
      <c r="G1260" s="66"/>
      <c r="H1260" s="3"/>
      <c r="I1260" s="3"/>
      <c r="J1260" s="3"/>
      <c r="K1260" s="3"/>
      <c r="L1260" s="3"/>
      <c r="M1260" s="3"/>
      <c r="N1260" s="3"/>
      <c r="O1260" s="3"/>
      <c r="P1260" s="3"/>
      <c r="Q1260" s="3"/>
    </row>
    <row r="1261" spans="1:17" ht="14.25" customHeight="1">
      <c r="A1261" s="67" t="s">
        <v>6499</v>
      </c>
      <c r="B1261" s="68" t="s">
        <v>6500</v>
      </c>
      <c r="C1261" s="60" t="s">
        <v>6501</v>
      </c>
      <c r="D1261" s="3"/>
      <c r="E1261" s="3"/>
      <c r="F1261" s="3"/>
      <c r="G1261" s="66"/>
      <c r="H1261" s="3"/>
      <c r="I1261" s="3"/>
      <c r="J1261" s="3"/>
      <c r="K1261" s="3"/>
      <c r="L1261" s="3"/>
      <c r="M1261" s="3"/>
      <c r="N1261" s="3"/>
      <c r="O1261" s="3"/>
      <c r="P1261" s="3"/>
      <c r="Q1261" s="3"/>
    </row>
    <row r="1262" spans="1:17" ht="14.25" customHeight="1">
      <c r="A1262" s="67" t="s">
        <v>6502</v>
      </c>
      <c r="B1262" s="68" t="s">
        <v>6503</v>
      </c>
      <c r="C1262" s="185" t="s">
        <v>2330</v>
      </c>
      <c r="D1262" s="3"/>
      <c r="E1262" s="3"/>
      <c r="F1262" s="3"/>
      <c r="G1262" s="66"/>
      <c r="H1262" s="3"/>
      <c r="I1262" s="3"/>
      <c r="J1262" s="3"/>
      <c r="K1262" s="3"/>
      <c r="L1262" s="3"/>
      <c r="M1262" s="3"/>
      <c r="N1262" s="3"/>
      <c r="O1262" s="3"/>
      <c r="P1262" s="3"/>
      <c r="Q1262" s="3"/>
    </row>
    <row r="1263" spans="1:17" ht="14.25" customHeight="1">
      <c r="A1263" s="68" t="s">
        <v>6504</v>
      </c>
      <c r="B1263" s="68" t="s">
        <v>6505</v>
      </c>
      <c r="C1263" s="60" t="s">
        <v>6506</v>
      </c>
      <c r="D1263" s="3"/>
      <c r="E1263" s="3" t="s">
        <v>840</v>
      </c>
      <c r="F1263" s="3"/>
      <c r="G1263" s="66" t="s">
        <v>6507</v>
      </c>
      <c r="H1263" s="3"/>
      <c r="I1263" s="3" t="s">
        <v>6176</v>
      </c>
      <c r="J1263" s="3"/>
      <c r="K1263" s="3" t="s">
        <v>6508</v>
      </c>
      <c r="L1263" s="3"/>
      <c r="M1263" s="3" t="s">
        <v>69</v>
      </c>
      <c r="N1263" s="3"/>
      <c r="O1263" s="3" t="s">
        <v>69</v>
      </c>
      <c r="P1263" s="3"/>
      <c r="Q1263" s="3" t="s">
        <v>845</v>
      </c>
    </row>
    <row r="1264" spans="1:17" ht="14.25" customHeight="1">
      <c r="A1264" s="68" t="s">
        <v>6509</v>
      </c>
      <c r="B1264" s="68" t="s">
        <v>6510</v>
      </c>
      <c r="C1264" s="60" t="s">
        <v>6511</v>
      </c>
      <c r="D1264" s="3"/>
      <c r="E1264" s="3" t="s">
        <v>6174</v>
      </c>
      <c r="F1264" s="3"/>
      <c r="G1264" s="66" t="s">
        <v>6174</v>
      </c>
      <c r="H1264" s="3"/>
      <c r="I1264" s="3" t="s">
        <v>6176</v>
      </c>
      <c r="J1264" s="3"/>
      <c r="K1264" s="3" t="s">
        <v>80</v>
      </c>
      <c r="L1264" s="3"/>
      <c r="M1264" s="3" t="s">
        <v>69</v>
      </c>
      <c r="N1264" s="3"/>
      <c r="O1264" s="3" t="s">
        <v>69</v>
      </c>
      <c r="P1264" s="3"/>
      <c r="Q1264" s="3" t="s">
        <v>845</v>
      </c>
    </row>
    <row r="1265" spans="1:17" ht="14.25" customHeight="1">
      <c r="A1265" s="68" t="s">
        <v>6512</v>
      </c>
      <c r="B1265" s="68" t="s">
        <v>6513</v>
      </c>
      <c r="C1265" s="60" t="s">
        <v>6514</v>
      </c>
      <c r="D1265" s="3"/>
      <c r="E1265" s="3" t="s">
        <v>840</v>
      </c>
      <c r="F1265" s="3"/>
      <c r="G1265" s="66" t="s">
        <v>871</v>
      </c>
      <c r="H1265" s="3"/>
      <c r="I1265" s="3" t="s">
        <v>6176</v>
      </c>
      <c r="J1265" s="3"/>
      <c r="K1265" s="3" t="s">
        <v>267</v>
      </c>
      <c r="L1265" s="3"/>
      <c r="M1265" s="3" t="s">
        <v>69</v>
      </c>
      <c r="N1265" s="3"/>
      <c r="O1265" s="3" t="s">
        <v>69</v>
      </c>
      <c r="P1265" s="3"/>
      <c r="Q1265" s="3" t="s">
        <v>845</v>
      </c>
    </row>
    <row r="1266" spans="1:17" ht="14.25" customHeight="1">
      <c r="A1266" s="68" t="s">
        <v>6515</v>
      </c>
      <c r="B1266" s="68" t="s">
        <v>6516</v>
      </c>
      <c r="C1266" s="60" t="s">
        <v>6517</v>
      </c>
      <c r="D1266" s="3"/>
      <c r="E1266" s="3" t="s">
        <v>840</v>
      </c>
      <c r="F1266" s="3"/>
      <c r="G1266" s="66" t="s">
        <v>6507</v>
      </c>
      <c r="H1266" s="3"/>
      <c r="I1266" s="3" t="s">
        <v>6176</v>
      </c>
      <c r="J1266" s="3"/>
      <c r="K1266" s="3" t="s">
        <v>151</v>
      </c>
      <c r="L1266" s="3"/>
      <c r="M1266" s="3" t="s">
        <v>69</v>
      </c>
      <c r="N1266" s="3"/>
      <c r="O1266" s="3" t="s">
        <v>69</v>
      </c>
      <c r="P1266" s="3"/>
      <c r="Q1266" s="3" t="s">
        <v>845</v>
      </c>
    </row>
    <row r="1267" spans="1:17" ht="14.25" customHeight="1">
      <c r="A1267" s="68" t="s">
        <v>6518</v>
      </c>
      <c r="B1267" s="68" t="s">
        <v>6519</v>
      </c>
      <c r="C1267" s="60" t="s">
        <v>6520</v>
      </c>
      <c r="D1267" s="3"/>
      <c r="E1267" s="3" t="s">
        <v>840</v>
      </c>
      <c r="F1267" s="3"/>
      <c r="G1267" s="66" t="s">
        <v>871</v>
      </c>
      <c r="H1267" s="3"/>
      <c r="I1267" s="3" t="s">
        <v>6176</v>
      </c>
      <c r="J1267" s="3"/>
      <c r="K1267" s="3" t="s">
        <v>267</v>
      </c>
      <c r="L1267" s="3"/>
      <c r="M1267" s="3" t="s">
        <v>69</v>
      </c>
      <c r="N1267" s="3"/>
      <c r="O1267" s="3" t="s">
        <v>69</v>
      </c>
      <c r="P1267" s="3"/>
      <c r="Q1267" s="3" t="s">
        <v>845</v>
      </c>
    </row>
    <row r="1268" spans="1:17" ht="14.25" customHeight="1">
      <c r="A1268" s="186" t="s">
        <v>6521</v>
      </c>
      <c r="B1268" s="186" t="s">
        <v>6522</v>
      </c>
      <c r="C1268" s="66" t="s">
        <v>6523</v>
      </c>
      <c r="D1268" s="3"/>
      <c r="E1268" s="3" t="s">
        <v>6174</v>
      </c>
      <c r="F1268" s="3"/>
      <c r="G1268" s="66" t="s">
        <v>6174</v>
      </c>
      <c r="H1268" s="3"/>
      <c r="I1268" s="3" t="s">
        <v>6176</v>
      </c>
      <c r="J1268" s="3"/>
      <c r="K1268" s="3" t="s">
        <v>361</v>
      </c>
      <c r="L1268" s="3"/>
      <c r="M1268" s="3" t="s">
        <v>69</v>
      </c>
      <c r="N1268" s="3"/>
      <c r="O1268" s="3" t="s">
        <v>69</v>
      </c>
      <c r="P1268" s="3"/>
      <c r="Q1268" s="3" t="s">
        <v>845</v>
      </c>
    </row>
    <row r="1269" spans="1:17" ht="14.25" customHeight="1">
      <c r="A1269" s="187" t="s">
        <v>6524</v>
      </c>
      <c r="B1269" s="187" t="s">
        <v>6525</v>
      </c>
      <c r="C1269" s="188" t="s">
        <v>6526</v>
      </c>
      <c r="D1269" s="3"/>
      <c r="E1269" s="3" t="s">
        <v>6174</v>
      </c>
      <c r="F1269" s="3"/>
      <c r="G1269" s="66" t="s">
        <v>6174</v>
      </c>
      <c r="H1269" s="3"/>
      <c r="I1269" s="3" t="s">
        <v>6176</v>
      </c>
      <c r="J1269" s="3"/>
      <c r="K1269" s="3"/>
      <c r="L1269" s="3"/>
      <c r="M1269" s="3" t="s">
        <v>69</v>
      </c>
      <c r="N1269" s="3"/>
      <c r="O1269" s="3" t="s">
        <v>69</v>
      </c>
      <c r="P1269" s="3"/>
      <c r="Q1269" s="3" t="s">
        <v>845</v>
      </c>
    </row>
    <row r="1270" spans="1:17" ht="14.25" customHeight="1">
      <c r="A1270" s="187" t="s">
        <v>6527</v>
      </c>
      <c r="B1270" s="187" t="s">
        <v>6528</v>
      </c>
      <c r="C1270" s="188" t="s">
        <v>6529</v>
      </c>
      <c r="D1270" s="3"/>
      <c r="E1270" s="3" t="s">
        <v>6174</v>
      </c>
      <c r="F1270" s="3"/>
      <c r="G1270" s="66" t="s">
        <v>6174</v>
      </c>
      <c r="H1270" s="3"/>
      <c r="I1270" s="3" t="s">
        <v>6176</v>
      </c>
      <c r="J1270" s="3"/>
      <c r="K1270" s="3"/>
      <c r="L1270" s="3"/>
      <c r="M1270" s="3" t="s">
        <v>69</v>
      </c>
      <c r="N1270" s="3"/>
      <c r="O1270" s="3" t="s">
        <v>69</v>
      </c>
      <c r="P1270" s="3"/>
      <c r="Q1270" s="3" t="s">
        <v>845</v>
      </c>
    </row>
    <row r="1271" spans="1:17" ht="14.25" customHeight="1">
      <c r="A1271" s="186" t="s">
        <v>6530</v>
      </c>
      <c r="B1271" s="186" t="s">
        <v>6531</v>
      </c>
      <c r="C1271" s="42" t="s">
        <v>6532</v>
      </c>
      <c r="D1271" s="39"/>
      <c r="E1271" s="39" t="s">
        <v>840</v>
      </c>
      <c r="F1271" s="39"/>
      <c r="G1271" s="42" t="s">
        <v>871</v>
      </c>
      <c r="H1271" s="39"/>
      <c r="I1271" s="39" t="s">
        <v>6176</v>
      </c>
      <c r="J1271" s="39"/>
      <c r="K1271" s="39"/>
      <c r="L1271" s="39"/>
      <c r="M1271" s="39" t="s">
        <v>69</v>
      </c>
      <c r="N1271" s="39"/>
      <c r="O1271" s="3" t="s">
        <v>69</v>
      </c>
      <c r="P1271" s="39"/>
      <c r="Q1271" s="39" t="s">
        <v>845</v>
      </c>
    </row>
    <row r="1272" spans="1:17" ht="14.25" customHeight="1">
      <c r="A1272" s="186" t="s">
        <v>6533</v>
      </c>
      <c r="B1272" s="186" t="s">
        <v>6534</v>
      </c>
      <c r="C1272" s="66" t="s">
        <v>6535</v>
      </c>
      <c r="D1272" s="3"/>
      <c r="E1272" s="3" t="s">
        <v>6174</v>
      </c>
      <c r="F1272" s="3"/>
      <c r="G1272" s="66" t="s">
        <v>6174</v>
      </c>
      <c r="H1272" s="3"/>
      <c r="I1272" s="3" t="s">
        <v>6176</v>
      </c>
      <c r="J1272" s="3"/>
      <c r="K1272" s="3"/>
      <c r="L1272" s="3"/>
      <c r="M1272" s="3" t="s">
        <v>69</v>
      </c>
      <c r="N1272" s="3"/>
      <c r="O1272" s="3" t="s">
        <v>69</v>
      </c>
      <c r="P1272" s="3"/>
      <c r="Q1272" s="3" t="s">
        <v>845</v>
      </c>
    </row>
    <row r="1273" spans="1:17" ht="14.25" customHeight="1">
      <c r="A1273" s="186" t="s">
        <v>6536</v>
      </c>
      <c r="B1273" s="186" t="s">
        <v>6537</v>
      </c>
      <c r="C1273" s="66" t="s">
        <v>6538</v>
      </c>
      <c r="D1273" s="3"/>
      <c r="E1273" s="3" t="s">
        <v>840</v>
      </c>
      <c r="F1273" s="3"/>
      <c r="G1273" s="66" t="s">
        <v>6507</v>
      </c>
      <c r="H1273" s="3"/>
      <c r="I1273" s="3" t="s">
        <v>6176</v>
      </c>
      <c r="J1273" s="3"/>
      <c r="K1273" s="3"/>
      <c r="L1273" s="3"/>
      <c r="M1273" s="3" t="s">
        <v>69</v>
      </c>
      <c r="N1273" s="3"/>
      <c r="O1273" s="3" t="s">
        <v>69</v>
      </c>
      <c r="P1273" s="3"/>
      <c r="Q1273" s="3" t="s">
        <v>845</v>
      </c>
    </row>
    <row r="1274" spans="1:17" ht="14.25" customHeight="1">
      <c r="A1274" s="189" t="s">
        <v>6536</v>
      </c>
      <c r="B1274" s="190" t="s">
        <v>6537</v>
      </c>
      <c r="C1274" s="191" t="s">
        <v>6539</v>
      </c>
      <c r="D1274" s="3"/>
      <c r="E1274" s="3" t="s">
        <v>840</v>
      </c>
      <c r="F1274" s="3"/>
      <c r="G1274" s="66" t="s">
        <v>6507</v>
      </c>
      <c r="H1274" s="3"/>
      <c r="I1274" s="3" t="s">
        <v>6176</v>
      </c>
      <c r="J1274" s="3"/>
      <c r="K1274" s="3"/>
      <c r="L1274" s="3"/>
      <c r="M1274" s="3" t="s">
        <v>69</v>
      </c>
      <c r="N1274" s="3"/>
      <c r="O1274" s="3" t="s">
        <v>178</v>
      </c>
      <c r="P1274" s="3"/>
      <c r="Q1274" s="3" t="s">
        <v>845</v>
      </c>
    </row>
    <row r="1275" spans="1:17" ht="14.25" customHeight="1">
      <c r="A1275" s="192" t="s">
        <v>6540</v>
      </c>
      <c r="B1275" s="192" t="s">
        <v>6541</v>
      </c>
      <c r="C1275" s="193" t="s">
        <v>6542</v>
      </c>
      <c r="D1275" s="3"/>
      <c r="E1275" s="3" t="s">
        <v>840</v>
      </c>
      <c r="F1275" s="3"/>
      <c r="G1275" s="66" t="s">
        <v>871</v>
      </c>
      <c r="H1275" s="3"/>
      <c r="I1275" s="3" t="s">
        <v>6176</v>
      </c>
      <c r="J1275" s="3"/>
      <c r="K1275" s="3" t="s">
        <v>267</v>
      </c>
      <c r="L1275" s="3"/>
      <c r="M1275" s="3" t="s">
        <v>69</v>
      </c>
      <c r="N1275" s="3"/>
      <c r="O1275" s="3" t="s">
        <v>69</v>
      </c>
      <c r="P1275" s="3"/>
      <c r="Q1275" s="3" t="s">
        <v>845</v>
      </c>
    </row>
    <row r="1276" spans="1:17" ht="14.25" customHeight="1">
      <c r="A1276" s="194" t="s">
        <v>6543</v>
      </c>
      <c r="B1276" s="194" t="s">
        <v>6544</v>
      </c>
      <c r="C1276" s="195" t="s">
        <v>6545</v>
      </c>
      <c r="D1276" s="3"/>
      <c r="E1276" s="3" t="s">
        <v>840</v>
      </c>
      <c r="F1276" s="3"/>
      <c r="G1276" s="66" t="s">
        <v>871</v>
      </c>
      <c r="H1276" s="3"/>
      <c r="I1276" s="3" t="s">
        <v>6176</v>
      </c>
      <c r="J1276" s="3"/>
      <c r="K1276" s="3" t="s">
        <v>267</v>
      </c>
      <c r="L1276" s="3"/>
      <c r="M1276" s="3" t="s">
        <v>69</v>
      </c>
      <c r="N1276" s="3"/>
      <c r="O1276" s="3" t="s">
        <v>69</v>
      </c>
      <c r="P1276" s="3"/>
      <c r="Q1276" s="3" t="s">
        <v>845</v>
      </c>
    </row>
    <row r="1277" spans="1:17" ht="14.25" customHeight="1">
      <c r="A1277" s="186" t="s">
        <v>6546</v>
      </c>
      <c r="B1277" s="3" t="s">
        <v>6547</v>
      </c>
      <c r="C1277" s="66" t="s">
        <v>6548</v>
      </c>
      <c r="D1277" s="39"/>
      <c r="E1277" s="3" t="s">
        <v>840</v>
      </c>
      <c r="F1277" s="3"/>
      <c r="G1277" s="66" t="s">
        <v>6507</v>
      </c>
      <c r="H1277" s="3"/>
      <c r="I1277" s="3" t="s">
        <v>6176</v>
      </c>
      <c r="J1277" s="3"/>
      <c r="K1277" s="3"/>
      <c r="L1277" s="3"/>
      <c r="M1277" s="3" t="s">
        <v>69</v>
      </c>
      <c r="N1277" s="3"/>
      <c r="O1277" s="3" t="s">
        <v>69</v>
      </c>
      <c r="P1277" s="3"/>
      <c r="Q1277" s="3" t="s">
        <v>845</v>
      </c>
    </row>
    <row r="1278" spans="1:17" ht="14.25" customHeight="1">
      <c r="A1278" s="194" t="s">
        <v>6549</v>
      </c>
      <c r="B1278" s="196" t="s">
        <v>6550</v>
      </c>
      <c r="C1278" s="197" t="s">
        <v>6551</v>
      </c>
      <c r="D1278" s="39"/>
      <c r="E1278" s="3" t="s">
        <v>840</v>
      </c>
      <c r="F1278" s="3"/>
      <c r="G1278" s="66" t="s">
        <v>871</v>
      </c>
      <c r="H1278" s="3"/>
      <c r="I1278" s="3" t="s">
        <v>6176</v>
      </c>
      <c r="J1278" s="3"/>
      <c r="K1278" s="3" t="s">
        <v>267</v>
      </c>
      <c r="L1278" s="3"/>
      <c r="M1278" s="3" t="s">
        <v>69</v>
      </c>
      <c r="N1278" s="3"/>
      <c r="O1278" s="3" t="s">
        <v>69</v>
      </c>
      <c r="P1278" s="3"/>
      <c r="Q1278" s="3" t="s">
        <v>845</v>
      </c>
    </row>
    <row r="1279" spans="1:17" ht="14.25" customHeight="1">
      <c r="A1279" s="186" t="s">
        <v>6552</v>
      </c>
      <c r="B1279" s="3" t="s">
        <v>6553</v>
      </c>
      <c r="C1279" s="66" t="s">
        <v>6554</v>
      </c>
      <c r="D1279" s="39"/>
      <c r="E1279" s="3" t="s">
        <v>6555</v>
      </c>
      <c r="F1279" s="3"/>
      <c r="G1279" s="66" t="s">
        <v>6556</v>
      </c>
      <c r="H1279" s="3"/>
      <c r="I1279" s="3" t="s">
        <v>6176</v>
      </c>
      <c r="J1279" s="3"/>
      <c r="K1279" s="3"/>
      <c r="L1279" s="3"/>
      <c r="M1279" s="3" t="s">
        <v>69</v>
      </c>
      <c r="N1279" s="3"/>
      <c r="O1279" s="3" t="s">
        <v>69</v>
      </c>
      <c r="P1279" s="3"/>
      <c r="Q1279" s="3" t="s">
        <v>845</v>
      </c>
    </row>
    <row r="1280" spans="1:17" ht="14.25" customHeight="1">
      <c r="A1280" s="186" t="s">
        <v>6557</v>
      </c>
      <c r="B1280" s="3" t="s">
        <v>6558</v>
      </c>
      <c r="C1280" s="66" t="s">
        <v>6559</v>
      </c>
      <c r="D1280" s="39"/>
      <c r="E1280" s="3" t="s">
        <v>6560</v>
      </c>
      <c r="F1280" s="3"/>
      <c r="G1280" s="66" t="s">
        <v>6561</v>
      </c>
      <c r="H1280" s="3"/>
      <c r="I1280" s="3" t="s">
        <v>6176</v>
      </c>
      <c r="J1280" s="3"/>
      <c r="K1280" s="3"/>
      <c r="L1280" s="3"/>
      <c r="M1280" s="3" t="s">
        <v>69</v>
      </c>
      <c r="N1280" s="3"/>
      <c r="O1280" s="3" t="s">
        <v>69</v>
      </c>
      <c r="P1280" s="3"/>
      <c r="Q1280" s="3" t="s">
        <v>845</v>
      </c>
    </row>
    <row r="1281" spans="1:17" ht="14.25" customHeight="1">
      <c r="A1281" s="198" t="s">
        <v>6562</v>
      </c>
      <c r="B1281" s="199" t="s">
        <v>6563</v>
      </c>
      <c r="C1281" s="200" t="s">
        <v>6564</v>
      </c>
      <c r="D1281" s="201"/>
      <c r="E1281" s="201" t="s">
        <v>6555</v>
      </c>
      <c r="F1281" s="201"/>
      <c r="G1281" s="202" t="s">
        <v>6507</v>
      </c>
      <c r="H1281" s="201"/>
      <c r="I1281" s="201" t="s">
        <v>61</v>
      </c>
      <c r="J1281" s="201"/>
      <c r="K1281" s="201" t="s">
        <v>69</v>
      </c>
      <c r="L1281" s="201"/>
      <c r="M1281" s="201" t="s">
        <v>69</v>
      </c>
      <c r="N1281" s="201"/>
      <c r="O1281" s="201" t="s">
        <v>69</v>
      </c>
      <c r="P1281" s="201"/>
      <c r="Q1281" s="201" t="s">
        <v>6565</v>
      </c>
    </row>
    <row r="1282" spans="1:17" ht="14.25" customHeight="1">
      <c r="A1282" s="198" t="s">
        <v>6566</v>
      </c>
      <c r="B1282" s="203" t="s">
        <v>6567</v>
      </c>
      <c r="C1282" s="204" t="s">
        <v>6568</v>
      </c>
      <c r="D1282" s="201"/>
      <c r="E1282" s="201" t="s">
        <v>840</v>
      </c>
      <c r="F1282" s="201"/>
      <c r="G1282" s="202" t="s">
        <v>6507</v>
      </c>
      <c r="H1282" s="201"/>
      <c r="I1282" s="201" t="s">
        <v>61</v>
      </c>
      <c r="J1282" s="201"/>
      <c r="K1282" s="201" t="s">
        <v>69</v>
      </c>
      <c r="L1282" s="201"/>
      <c r="M1282" s="201" t="s">
        <v>69</v>
      </c>
      <c r="N1282" s="201"/>
      <c r="O1282" s="201" t="s">
        <v>69</v>
      </c>
      <c r="P1282" s="201"/>
      <c r="Q1282" s="201" t="s">
        <v>6565</v>
      </c>
    </row>
    <row r="1283" spans="1:17" ht="14.25" customHeight="1">
      <c r="A1283" s="205" t="s">
        <v>6569</v>
      </c>
      <c r="B1283" s="199" t="s">
        <v>6570</v>
      </c>
      <c r="C1283" s="202" t="s">
        <v>6571</v>
      </c>
      <c r="D1283" s="201"/>
      <c r="E1283" s="201" t="s">
        <v>840</v>
      </c>
      <c r="F1283" s="201"/>
      <c r="G1283" s="202" t="s">
        <v>6507</v>
      </c>
      <c r="H1283" s="201"/>
      <c r="I1283" s="201" t="s">
        <v>61</v>
      </c>
      <c r="J1283" s="201"/>
      <c r="K1283" s="201" t="s">
        <v>69</v>
      </c>
      <c r="L1283" s="201"/>
      <c r="M1283" s="201" t="s">
        <v>69</v>
      </c>
      <c r="N1283" s="201"/>
      <c r="O1283" s="201" t="s">
        <v>69</v>
      </c>
      <c r="P1283" s="201"/>
      <c r="Q1283" s="201" t="s">
        <v>6565</v>
      </c>
    </row>
    <row r="1284" spans="1:17" ht="14.25" customHeight="1">
      <c r="A1284" s="198" t="s">
        <v>6572</v>
      </c>
      <c r="B1284" s="199" t="s">
        <v>6573</v>
      </c>
      <c r="C1284" s="202" t="s">
        <v>6574</v>
      </c>
      <c r="D1284" s="201"/>
      <c r="E1284" s="201" t="s">
        <v>840</v>
      </c>
      <c r="F1284" s="201"/>
      <c r="G1284" s="202" t="s">
        <v>871</v>
      </c>
      <c r="H1284" s="201"/>
      <c r="I1284" s="201" t="s">
        <v>61</v>
      </c>
      <c r="J1284" s="201"/>
      <c r="K1284" s="201" t="s">
        <v>69</v>
      </c>
      <c r="L1284" s="201"/>
      <c r="M1284" s="201" t="s">
        <v>69</v>
      </c>
      <c r="N1284" s="201"/>
      <c r="O1284" s="201" t="s">
        <v>69</v>
      </c>
      <c r="P1284" s="201"/>
      <c r="Q1284" s="201" t="s">
        <v>6565</v>
      </c>
    </row>
    <row r="1285" spans="1:17" ht="14.25" customHeight="1">
      <c r="A1285" s="206" t="s">
        <v>6575</v>
      </c>
      <c r="B1285" s="207" t="s">
        <v>6576</v>
      </c>
      <c r="C1285" s="208" t="s">
        <v>6577</v>
      </c>
      <c r="D1285" s="3"/>
      <c r="E1285" s="3"/>
      <c r="F1285" s="3"/>
      <c r="G1285" s="66"/>
      <c r="H1285" s="3"/>
      <c r="I1285" s="3"/>
      <c r="J1285" s="3"/>
      <c r="K1285" s="3"/>
      <c r="L1285" s="3"/>
      <c r="M1285" s="3"/>
      <c r="N1285" s="3"/>
      <c r="O1285" s="3"/>
      <c r="P1285" s="3"/>
      <c r="Q1285" s="3"/>
    </row>
    <row r="1286" spans="1:17" ht="14.25" customHeight="1">
      <c r="A1286" s="206" t="s">
        <v>6578</v>
      </c>
      <c r="B1286" s="207" t="s">
        <v>6579</v>
      </c>
      <c r="C1286" s="208" t="s">
        <v>6580</v>
      </c>
      <c r="D1286" s="3"/>
      <c r="E1286" s="3"/>
      <c r="F1286" s="3"/>
      <c r="G1286" s="66"/>
      <c r="H1286" s="3"/>
      <c r="I1286" s="3"/>
      <c r="J1286" s="3"/>
      <c r="K1286" s="3"/>
      <c r="L1286" s="3"/>
      <c r="M1286" s="3"/>
      <c r="N1286" s="3"/>
      <c r="O1286" s="3"/>
      <c r="P1286" s="3"/>
      <c r="Q1286" s="3"/>
    </row>
    <row r="1287" spans="1:17" ht="14.25" customHeight="1">
      <c r="A1287" s="206" t="s">
        <v>6581</v>
      </c>
      <c r="B1287" s="207" t="s">
        <v>6582</v>
      </c>
      <c r="C1287" s="208" t="s">
        <v>6583</v>
      </c>
      <c r="D1287" s="3"/>
      <c r="E1287" s="3"/>
      <c r="F1287" s="3"/>
      <c r="G1287" s="66"/>
      <c r="H1287" s="3"/>
      <c r="I1287" s="3"/>
      <c r="J1287" s="3"/>
      <c r="K1287" s="3"/>
      <c r="L1287" s="3"/>
      <c r="M1287" s="3"/>
      <c r="N1287" s="3"/>
      <c r="O1287" s="3"/>
      <c r="P1287" s="3"/>
      <c r="Q1287" s="3"/>
    </row>
    <row r="1288" spans="1:17" ht="14.25" customHeight="1">
      <c r="A1288" s="206" t="s">
        <v>6584</v>
      </c>
      <c r="B1288" s="207" t="s">
        <v>6563</v>
      </c>
      <c r="C1288" s="208" t="s">
        <v>6564</v>
      </c>
      <c r="D1288" s="3"/>
      <c r="E1288" s="3"/>
      <c r="F1288" s="3"/>
      <c r="G1288" s="66"/>
      <c r="H1288" s="3"/>
      <c r="I1288" s="3"/>
      <c r="J1288" s="3"/>
      <c r="K1288" s="3"/>
      <c r="L1288" s="3"/>
      <c r="M1288" s="3"/>
      <c r="N1288" s="3"/>
      <c r="O1288" s="3"/>
      <c r="P1288" s="3"/>
      <c r="Q1288" s="3"/>
    </row>
    <row r="1289" spans="1:17" ht="14.25" customHeight="1">
      <c r="A1289" s="206" t="s">
        <v>6585</v>
      </c>
      <c r="B1289" s="207" t="s">
        <v>6586</v>
      </c>
      <c r="C1289" s="208" t="s">
        <v>6587</v>
      </c>
      <c r="D1289" s="3"/>
      <c r="E1289" s="3"/>
      <c r="F1289" s="3"/>
      <c r="G1289" s="66"/>
      <c r="H1289" s="3"/>
      <c r="I1289" s="3"/>
      <c r="J1289" s="3"/>
      <c r="K1289" s="3"/>
      <c r="L1289" s="3"/>
      <c r="M1289" s="3"/>
      <c r="N1289" s="3"/>
      <c r="O1289" s="3"/>
      <c r="P1289" s="3"/>
      <c r="Q1289" s="3"/>
    </row>
    <row r="1290" spans="1:17" ht="14.25" customHeight="1">
      <c r="A1290" s="206" t="s">
        <v>6588</v>
      </c>
      <c r="B1290" s="207" t="s">
        <v>6589</v>
      </c>
      <c r="C1290" s="208" t="s">
        <v>6590</v>
      </c>
      <c r="D1290" s="3"/>
      <c r="E1290" s="3"/>
      <c r="F1290" s="3"/>
      <c r="G1290" s="66"/>
      <c r="H1290" s="3"/>
      <c r="I1290" s="3"/>
      <c r="J1290" s="3"/>
      <c r="K1290" s="3"/>
      <c r="L1290" s="3"/>
      <c r="M1290" s="3"/>
      <c r="N1290" s="3"/>
      <c r="O1290" s="3"/>
      <c r="P1290" s="3"/>
      <c r="Q1290" s="3"/>
    </row>
    <row r="1291" spans="1:17" ht="14.25" customHeight="1">
      <c r="A1291" s="205" t="s">
        <v>6591</v>
      </c>
      <c r="B1291" s="207" t="s">
        <v>6592</v>
      </c>
      <c r="C1291" s="208" t="s">
        <v>6593</v>
      </c>
      <c r="D1291" s="3"/>
      <c r="E1291" s="3"/>
      <c r="F1291" s="3"/>
      <c r="G1291" s="66"/>
      <c r="H1291" s="3"/>
      <c r="I1291" s="3"/>
      <c r="J1291" s="3"/>
      <c r="K1291" s="3"/>
      <c r="L1291" s="3"/>
      <c r="M1291" s="3"/>
      <c r="N1291" s="3"/>
      <c r="O1291" s="3"/>
      <c r="P1291" s="3"/>
      <c r="Q1291" s="3"/>
    </row>
    <row r="1292" spans="1:17" ht="14.25" customHeight="1">
      <c r="A1292" s="209" t="s">
        <v>6594</v>
      </c>
      <c r="B1292" s="210" t="s">
        <v>6595</v>
      </c>
      <c r="C1292" s="202" t="s">
        <v>6596</v>
      </c>
      <c r="D1292" s="201"/>
      <c r="E1292" s="201" t="s">
        <v>2531</v>
      </c>
      <c r="F1292" s="201"/>
      <c r="G1292" s="202" t="s">
        <v>871</v>
      </c>
      <c r="H1292" s="201"/>
      <c r="I1292" s="201" t="s">
        <v>61</v>
      </c>
      <c r="J1292" s="201"/>
      <c r="K1292" s="201" t="s">
        <v>267</v>
      </c>
      <c r="L1292" s="201"/>
      <c r="M1292" s="201" t="s">
        <v>69</v>
      </c>
      <c r="N1292" s="201"/>
      <c r="O1292" s="201" t="s">
        <v>69</v>
      </c>
      <c r="P1292" s="201"/>
      <c r="Q1292" s="201" t="s">
        <v>845</v>
      </c>
    </row>
    <row r="1293" spans="1:17" ht="14.25" customHeight="1">
      <c r="A1293" s="186" t="s">
        <v>6597</v>
      </c>
      <c r="B1293" s="39" t="s">
        <v>6598</v>
      </c>
      <c r="C1293" s="211" t="s">
        <v>6599</v>
      </c>
      <c r="D1293" s="163"/>
      <c r="E1293" s="163" t="s">
        <v>6560</v>
      </c>
      <c r="F1293" s="163"/>
      <c r="G1293" s="163" t="s">
        <v>6600</v>
      </c>
      <c r="H1293" s="163"/>
      <c r="I1293" s="163" t="s">
        <v>6176</v>
      </c>
      <c r="J1293" s="3"/>
      <c r="K1293" s="3" t="s">
        <v>874</v>
      </c>
      <c r="L1293" s="3"/>
      <c r="M1293" s="3"/>
      <c r="N1293" s="3"/>
      <c r="O1293" s="3" t="s">
        <v>69</v>
      </c>
      <c r="P1293" s="3"/>
      <c r="Q1293" s="3" t="s">
        <v>6565</v>
      </c>
    </row>
    <row r="1294" spans="1:17" ht="14.25" customHeight="1">
      <c r="A1294" s="186" t="s">
        <v>6601</v>
      </c>
      <c r="B1294" s="39" t="s">
        <v>6602</v>
      </c>
      <c r="C1294" s="211" t="s">
        <v>6603</v>
      </c>
      <c r="D1294" s="163"/>
      <c r="E1294" s="163" t="s">
        <v>6560</v>
      </c>
      <c r="F1294" s="163"/>
      <c r="G1294" s="163" t="s">
        <v>6600</v>
      </c>
      <c r="H1294" s="163"/>
      <c r="I1294" s="163" t="s">
        <v>6176</v>
      </c>
      <c r="J1294" s="3"/>
      <c r="K1294" s="3" t="s">
        <v>874</v>
      </c>
      <c r="L1294" s="3"/>
      <c r="M1294" s="3"/>
      <c r="N1294" s="3"/>
      <c r="O1294" s="3" t="s">
        <v>69</v>
      </c>
      <c r="P1294" s="3"/>
      <c r="Q1294" s="3"/>
    </row>
    <row r="1295" spans="1:17" ht="14.25" customHeight="1">
      <c r="A1295" s="186" t="s">
        <v>6604</v>
      </c>
      <c r="B1295" s="212" t="s">
        <v>6605</v>
      </c>
      <c r="C1295" s="213" t="s">
        <v>6606</v>
      </c>
      <c r="D1295" s="3"/>
      <c r="E1295" s="213" t="s">
        <v>840</v>
      </c>
      <c r="F1295" s="3"/>
      <c r="G1295" s="213" t="s">
        <v>6507</v>
      </c>
      <c r="H1295" s="3"/>
      <c r="I1295" s="3"/>
      <c r="J1295" s="3"/>
      <c r="K1295" s="3"/>
      <c r="L1295" s="3"/>
      <c r="M1295" s="3" t="s">
        <v>874</v>
      </c>
      <c r="N1295" s="3"/>
      <c r="O1295" s="3" t="s">
        <v>874</v>
      </c>
      <c r="P1295" s="3"/>
      <c r="Q1295" s="3" t="s">
        <v>6607</v>
      </c>
    </row>
    <row r="1296" spans="1:17" ht="14.25" customHeight="1">
      <c r="A1296" s="186" t="s">
        <v>6608</v>
      </c>
      <c r="B1296" s="212" t="s">
        <v>6609</v>
      </c>
      <c r="C1296" s="213" t="s">
        <v>6610</v>
      </c>
      <c r="D1296" s="3"/>
      <c r="E1296" s="213" t="s">
        <v>6600</v>
      </c>
      <c r="F1296" s="3"/>
      <c r="G1296" s="213" t="s">
        <v>6611</v>
      </c>
      <c r="H1296" s="3"/>
      <c r="I1296" s="3"/>
      <c r="J1296" s="3"/>
      <c r="K1296" s="3"/>
      <c r="L1296" s="3"/>
      <c r="M1296" s="3" t="s">
        <v>874</v>
      </c>
      <c r="N1296" s="3"/>
      <c r="O1296" s="3" t="s">
        <v>874</v>
      </c>
      <c r="P1296" s="3"/>
      <c r="Q1296" s="3" t="s">
        <v>6607</v>
      </c>
    </row>
    <row r="1297" spans="1:17" ht="14.25" customHeight="1">
      <c r="A1297" s="186" t="s">
        <v>6612</v>
      </c>
      <c r="B1297" s="186" t="s">
        <v>6613</v>
      </c>
      <c r="C1297" s="66" t="s">
        <v>6596</v>
      </c>
      <c r="D1297" s="3"/>
      <c r="E1297" s="3" t="s">
        <v>6614</v>
      </c>
      <c r="F1297" s="3"/>
      <c r="G1297" s="66" t="s">
        <v>871</v>
      </c>
      <c r="H1297" s="3"/>
      <c r="I1297" s="3" t="s">
        <v>6176</v>
      </c>
      <c r="J1297" s="3"/>
      <c r="K1297" s="3"/>
      <c r="L1297" s="3"/>
      <c r="M1297" s="3" t="s">
        <v>874</v>
      </c>
      <c r="N1297" s="3"/>
      <c r="O1297" s="3" t="s">
        <v>166</v>
      </c>
      <c r="P1297" s="3"/>
      <c r="Q1297" s="3" t="s">
        <v>845</v>
      </c>
    </row>
    <row r="1298" spans="1:17" ht="14.25" customHeight="1">
      <c r="A1298" s="186" t="s">
        <v>6615</v>
      </c>
      <c r="B1298" s="186" t="s">
        <v>6616</v>
      </c>
      <c r="C1298" s="66" t="s">
        <v>6617</v>
      </c>
      <c r="D1298" s="3"/>
      <c r="E1298" s="3" t="s">
        <v>6614</v>
      </c>
      <c r="F1298" s="3"/>
      <c r="G1298" s="66" t="s">
        <v>850</v>
      </c>
      <c r="H1298" s="3"/>
      <c r="I1298" s="3" t="s">
        <v>6176</v>
      </c>
      <c r="J1298" s="3"/>
      <c r="K1298" s="3"/>
      <c r="L1298" s="3"/>
      <c r="M1298" s="3" t="s">
        <v>69</v>
      </c>
      <c r="N1298" s="3"/>
      <c r="O1298" s="3" t="s">
        <v>6618</v>
      </c>
      <c r="P1298" s="3"/>
      <c r="Q1298" s="3" t="s">
        <v>845</v>
      </c>
    </row>
    <row r="1299" spans="1:17" ht="14.25" customHeight="1">
      <c r="A1299" s="186" t="s">
        <v>6619</v>
      </c>
      <c r="B1299" s="186" t="s">
        <v>6620</v>
      </c>
      <c r="C1299" s="1" t="s">
        <v>6621</v>
      </c>
      <c r="D1299" s="3"/>
      <c r="E1299" s="3" t="s">
        <v>840</v>
      </c>
      <c r="F1299" s="3"/>
      <c r="G1299" s="66" t="s">
        <v>871</v>
      </c>
      <c r="H1299" s="3"/>
      <c r="I1299" s="3" t="s">
        <v>872</v>
      </c>
      <c r="J1299" s="3"/>
      <c r="K1299" s="3"/>
      <c r="L1299" s="3"/>
      <c r="M1299" s="3" t="s">
        <v>874</v>
      </c>
      <c r="N1299" s="3"/>
      <c r="O1299" s="3" t="s">
        <v>303</v>
      </c>
      <c r="P1299" s="3"/>
      <c r="Q1299" s="3" t="s">
        <v>845</v>
      </c>
    </row>
    <row r="1300" spans="1:17" ht="14.25" customHeight="1">
      <c r="A1300" s="186" t="s">
        <v>6622</v>
      </c>
      <c r="B1300" s="186" t="s">
        <v>6623</v>
      </c>
      <c r="C1300" s="214" t="s">
        <v>6624</v>
      </c>
      <c r="D1300" s="3"/>
      <c r="E1300" s="3" t="s">
        <v>840</v>
      </c>
      <c r="F1300" s="3"/>
      <c r="G1300" s="66" t="s">
        <v>871</v>
      </c>
      <c r="H1300" s="3"/>
      <c r="I1300" s="3" t="s">
        <v>872</v>
      </c>
      <c r="J1300" s="3"/>
      <c r="K1300" s="3"/>
      <c r="L1300" s="3"/>
      <c r="M1300" s="3" t="s">
        <v>874</v>
      </c>
      <c r="N1300" s="3"/>
      <c r="O1300" s="3" t="s">
        <v>303</v>
      </c>
      <c r="P1300" s="3"/>
      <c r="Q1300" s="3" t="s">
        <v>875</v>
      </c>
    </row>
    <row r="1301" spans="1:17" ht="14.25" customHeight="1">
      <c r="A1301" s="186" t="s">
        <v>6625</v>
      </c>
      <c r="B1301" s="186" t="s">
        <v>6626</v>
      </c>
      <c r="C1301" s="66" t="s">
        <v>6627</v>
      </c>
      <c r="D1301" s="3"/>
      <c r="E1301" s="3" t="s">
        <v>6600</v>
      </c>
      <c r="F1301" s="3"/>
      <c r="G1301" s="66" t="s">
        <v>6628</v>
      </c>
      <c r="H1301" s="3"/>
      <c r="I1301" s="3" t="s">
        <v>872</v>
      </c>
      <c r="J1301" s="3"/>
      <c r="K1301" s="3"/>
      <c r="L1301" s="3"/>
      <c r="M1301" s="3" t="s">
        <v>874</v>
      </c>
      <c r="N1301" s="3"/>
      <c r="O1301" s="3" t="s">
        <v>874</v>
      </c>
      <c r="P1301" s="3"/>
      <c r="Q1301" s="3" t="s">
        <v>6607</v>
      </c>
    </row>
    <row r="1302" spans="1:17" ht="14.25" customHeight="1">
      <c r="A1302" s="186" t="s">
        <v>6629</v>
      </c>
      <c r="B1302" s="186" t="s">
        <v>6630</v>
      </c>
      <c r="C1302" s="66" t="s">
        <v>6631</v>
      </c>
      <c r="D1302" s="3"/>
      <c r="E1302" s="3" t="s">
        <v>840</v>
      </c>
      <c r="F1302" s="3"/>
      <c r="G1302" s="66" t="s">
        <v>850</v>
      </c>
      <c r="H1302" s="3"/>
      <c r="I1302" s="3" t="s">
        <v>872</v>
      </c>
      <c r="J1302" s="3"/>
      <c r="K1302" s="3"/>
      <c r="L1302" s="3"/>
      <c r="M1302" s="3" t="s">
        <v>874</v>
      </c>
      <c r="N1302" s="3"/>
      <c r="O1302" s="3" t="s">
        <v>6632</v>
      </c>
      <c r="P1302" s="3"/>
      <c r="Q1302" s="3" t="s">
        <v>875</v>
      </c>
    </row>
    <row r="1303" spans="1:17" ht="14.25" customHeight="1">
      <c r="A1303" s="215" t="s">
        <v>6633</v>
      </c>
      <c r="B1303" s="216" t="s">
        <v>6634</v>
      </c>
      <c r="C1303" s="217" t="s">
        <v>6635</v>
      </c>
      <c r="D1303" s="3"/>
      <c r="E1303" s="3" t="s">
        <v>6600</v>
      </c>
      <c r="F1303" s="3"/>
      <c r="G1303" s="66" t="s">
        <v>6628</v>
      </c>
      <c r="H1303" s="3"/>
      <c r="I1303" s="3" t="s">
        <v>872</v>
      </c>
      <c r="J1303" s="3"/>
      <c r="K1303" s="3"/>
      <c r="L1303" s="3"/>
      <c r="M1303" s="3" t="s">
        <v>874</v>
      </c>
      <c r="N1303" s="3"/>
      <c r="O1303" s="3" t="s">
        <v>874</v>
      </c>
      <c r="P1303" s="3"/>
      <c r="Q1303" s="3" t="s">
        <v>6607</v>
      </c>
    </row>
    <row r="1304" spans="1:17" ht="14.25" customHeight="1">
      <c r="A1304" s="215" t="s">
        <v>6636</v>
      </c>
      <c r="B1304" s="215" t="s">
        <v>6637</v>
      </c>
      <c r="C1304" s="66" t="s">
        <v>6638</v>
      </c>
      <c r="D1304" s="3"/>
      <c r="E1304" s="3" t="s">
        <v>6639</v>
      </c>
      <c r="F1304" s="3"/>
      <c r="G1304" s="66" t="s">
        <v>6640</v>
      </c>
      <c r="H1304" s="3"/>
      <c r="I1304" s="3" t="s">
        <v>872</v>
      </c>
      <c r="J1304" s="3"/>
      <c r="K1304" s="3"/>
      <c r="L1304" s="3"/>
      <c r="M1304" s="3" t="s">
        <v>69</v>
      </c>
      <c r="N1304" s="3"/>
      <c r="O1304" s="3" t="s">
        <v>151</v>
      </c>
      <c r="P1304" s="3"/>
      <c r="Q1304" s="3" t="s">
        <v>875</v>
      </c>
    </row>
    <row r="1305" spans="1:17" ht="14.25" customHeight="1">
      <c r="A1305" s="186" t="s">
        <v>6641</v>
      </c>
      <c r="B1305" s="186" t="s">
        <v>6642</v>
      </c>
      <c r="C1305" s="66" t="s">
        <v>6643</v>
      </c>
      <c r="D1305" s="3"/>
      <c r="E1305" s="3" t="s">
        <v>6600</v>
      </c>
      <c r="F1305" s="3"/>
      <c r="G1305" s="66" t="s">
        <v>6628</v>
      </c>
      <c r="H1305" s="3"/>
      <c r="I1305" s="3" t="s">
        <v>872</v>
      </c>
      <c r="J1305" s="3"/>
      <c r="K1305" s="3"/>
      <c r="L1305" s="3"/>
      <c r="M1305" s="3" t="s">
        <v>69</v>
      </c>
      <c r="N1305" s="3"/>
      <c r="O1305" s="3" t="s">
        <v>80</v>
      </c>
      <c r="P1305" s="3"/>
      <c r="Q1305" s="3" t="s">
        <v>875</v>
      </c>
    </row>
    <row r="1306" spans="1:17" ht="14.25" customHeight="1">
      <c r="A1306" s="186" t="s">
        <v>6644</v>
      </c>
      <c r="B1306" s="186" t="s">
        <v>6645</v>
      </c>
      <c r="C1306" s="66" t="s">
        <v>6646</v>
      </c>
      <c r="D1306" s="3"/>
      <c r="E1306" s="3" t="s">
        <v>6600</v>
      </c>
      <c r="F1306" s="3"/>
      <c r="G1306" s="66" t="s">
        <v>6628</v>
      </c>
      <c r="H1306" s="3"/>
      <c r="I1306" s="3" t="s">
        <v>872</v>
      </c>
      <c r="J1306" s="3"/>
      <c r="K1306" s="3"/>
      <c r="L1306" s="3"/>
      <c r="M1306" s="3" t="s">
        <v>874</v>
      </c>
      <c r="N1306" s="3"/>
      <c r="O1306" s="3" t="s">
        <v>361</v>
      </c>
      <c r="P1306" s="3"/>
      <c r="Q1306" s="3" t="s">
        <v>875</v>
      </c>
    </row>
    <row r="1307" spans="1:17" ht="14.25" customHeight="1">
      <c r="A1307" s="186" t="s">
        <v>6647</v>
      </c>
      <c r="B1307" s="1" t="s">
        <v>6648</v>
      </c>
      <c r="C1307" s="1" t="s">
        <v>6649</v>
      </c>
      <c r="D1307" s="3"/>
      <c r="E1307" s="3" t="s">
        <v>6174</v>
      </c>
      <c r="F1307" s="3"/>
      <c r="G1307" s="66" t="s">
        <v>850</v>
      </c>
      <c r="H1307" s="3"/>
      <c r="I1307" s="3" t="s">
        <v>6650</v>
      </c>
      <c r="J1307" s="3"/>
      <c r="K1307" s="3"/>
      <c r="L1307" s="3"/>
      <c r="M1307" s="3" t="s">
        <v>69</v>
      </c>
      <c r="N1307" s="3"/>
      <c r="O1307" s="3" t="s">
        <v>303</v>
      </c>
      <c r="P1307" s="3"/>
      <c r="Q1307" s="3" t="s">
        <v>6651</v>
      </c>
    </row>
    <row r="1308" spans="1:17" ht="14.25" customHeight="1">
      <c r="A1308" s="186" t="s">
        <v>6652</v>
      </c>
      <c r="B1308" s="1" t="s">
        <v>6653</v>
      </c>
      <c r="C1308" s="66" t="s">
        <v>6654</v>
      </c>
      <c r="D1308" s="3"/>
      <c r="E1308" s="3" t="s">
        <v>6174</v>
      </c>
      <c r="F1308" s="3"/>
      <c r="G1308" s="66" t="s">
        <v>850</v>
      </c>
      <c r="H1308" s="3"/>
      <c r="I1308" s="3" t="s">
        <v>6650</v>
      </c>
      <c r="J1308" s="3"/>
      <c r="K1308" s="3"/>
      <c r="L1308" s="3"/>
      <c r="M1308" s="3" t="s">
        <v>69</v>
      </c>
      <c r="N1308" s="3"/>
      <c r="O1308" s="3" t="s">
        <v>231</v>
      </c>
      <c r="P1308" s="3"/>
      <c r="Q1308" s="3" t="s">
        <v>6655</v>
      </c>
    </row>
    <row r="1309" spans="1:17" ht="14.25" customHeight="1">
      <c r="A1309" s="186" t="s">
        <v>6656</v>
      </c>
      <c r="B1309" s="1" t="s">
        <v>6657</v>
      </c>
      <c r="C1309" s="66" t="s">
        <v>6658</v>
      </c>
      <c r="D1309" s="3"/>
      <c r="E1309" s="3" t="s">
        <v>6600</v>
      </c>
      <c r="F1309" s="3"/>
      <c r="G1309" s="66" t="s">
        <v>6600</v>
      </c>
      <c r="H1309" s="3"/>
      <c r="I1309" s="3" t="s">
        <v>6659</v>
      </c>
      <c r="J1309" s="3"/>
      <c r="K1309" s="3"/>
      <c r="L1309" s="3"/>
      <c r="M1309" s="3" t="s">
        <v>69</v>
      </c>
      <c r="N1309" s="3"/>
      <c r="O1309" s="3" t="s">
        <v>6660</v>
      </c>
      <c r="P1309" s="3"/>
      <c r="Q1309" s="3" t="s">
        <v>845</v>
      </c>
    </row>
    <row r="1310" spans="1:17" ht="14.25" customHeight="1">
      <c r="A1310" s="186" t="s">
        <v>6661</v>
      </c>
      <c r="B1310" s="1" t="s">
        <v>6662</v>
      </c>
      <c r="C1310" s="66" t="s">
        <v>6663</v>
      </c>
      <c r="D1310" s="3"/>
      <c r="E1310" s="3" t="s">
        <v>840</v>
      </c>
      <c r="F1310" s="3"/>
      <c r="G1310" s="66" t="s">
        <v>6507</v>
      </c>
      <c r="H1310" s="3"/>
      <c r="I1310" s="3" t="s">
        <v>872</v>
      </c>
      <c r="J1310" s="3"/>
      <c r="K1310" s="3"/>
      <c r="L1310" s="3"/>
      <c r="M1310" s="3" t="s">
        <v>69</v>
      </c>
      <c r="N1310" s="3"/>
      <c r="O1310" s="3" t="s">
        <v>6664</v>
      </c>
      <c r="P1310" s="3"/>
      <c r="Q1310" s="3" t="s">
        <v>845</v>
      </c>
    </row>
    <row r="1311" spans="1:17" ht="14.25" customHeight="1">
      <c r="A1311" s="186" t="s">
        <v>6665</v>
      </c>
      <c r="B1311" s="1" t="s">
        <v>6666</v>
      </c>
      <c r="C1311" s="1" t="s">
        <v>6667</v>
      </c>
      <c r="D1311" s="3"/>
      <c r="E1311" s="3" t="s">
        <v>6174</v>
      </c>
      <c r="F1311" s="3"/>
      <c r="G1311" s="66" t="s">
        <v>6175</v>
      </c>
      <c r="H1311" s="3"/>
      <c r="I1311" s="3" t="s">
        <v>872</v>
      </c>
      <c r="J1311" s="3"/>
      <c r="K1311" s="3" t="s">
        <v>6668</v>
      </c>
      <c r="L1311" s="3"/>
      <c r="M1311" s="3" t="s">
        <v>69</v>
      </c>
      <c r="N1311" s="3"/>
      <c r="O1311" s="3" t="s">
        <v>231</v>
      </c>
      <c r="P1311" s="3"/>
      <c r="Q1311" s="3" t="s">
        <v>845</v>
      </c>
    </row>
    <row r="1312" spans="1:17" ht="14.25" customHeight="1">
      <c r="A1312" s="186" t="s">
        <v>6669</v>
      </c>
      <c r="B1312" s="1" t="s">
        <v>6670</v>
      </c>
      <c r="C1312" s="1" t="s">
        <v>6671</v>
      </c>
      <c r="D1312" s="3"/>
      <c r="E1312" s="3" t="s">
        <v>840</v>
      </c>
      <c r="F1312" s="3"/>
      <c r="G1312" s="66"/>
      <c r="H1312" s="3"/>
      <c r="I1312" s="3" t="s">
        <v>872</v>
      </c>
      <c r="J1312" s="3"/>
      <c r="K1312" s="3" t="s">
        <v>6672</v>
      </c>
      <c r="L1312" s="3"/>
      <c r="M1312" s="3" t="s">
        <v>874</v>
      </c>
      <c r="N1312" s="3"/>
      <c r="O1312" s="3" t="s">
        <v>303</v>
      </c>
      <c r="P1312" s="3"/>
      <c r="Q1312" s="3" t="s">
        <v>875</v>
      </c>
    </row>
    <row r="1313" spans="1:17" ht="14.25" customHeight="1">
      <c r="A1313" s="186" t="s">
        <v>6673</v>
      </c>
      <c r="B1313" s="218" t="s">
        <v>6674</v>
      </c>
      <c r="C1313" s="217" t="s">
        <v>6675</v>
      </c>
      <c r="D1313" s="3"/>
      <c r="E1313" s="3" t="s">
        <v>6676</v>
      </c>
      <c r="F1313" s="3"/>
      <c r="G1313" s="66"/>
      <c r="H1313" s="3"/>
      <c r="I1313" s="3"/>
      <c r="J1313" s="3"/>
      <c r="K1313" s="3"/>
      <c r="L1313" s="3"/>
      <c r="M1313" s="3"/>
      <c r="N1313" s="3"/>
      <c r="O1313" s="3"/>
      <c r="P1313" s="3"/>
      <c r="Q1313" s="3"/>
    </row>
    <row r="1314" spans="1:17" ht="14.25" customHeight="1">
      <c r="A1314" s="186" t="s">
        <v>6677</v>
      </c>
      <c r="B1314" s="186" t="s">
        <v>6678</v>
      </c>
      <c r="C1314" s="66" t="s">
        <v>6679</v>
      </c>
      <c r="D1314" s="3"/>
      <c r="E1314" s="3"/>
      <c r="F1314" s="3"/>
      <c r="G1314" s="66"/>
      <c r="H1314" s="3"/>
      <c r="I1314" s="3"/>
      <c r="J1314" s="3"/>
      <c r="K1314" s="3"/>
      <c r="L1314" s="3"/>
      <c r="M1314" s="3"/>
      <c r="N1314" s="3"/>
      <c r="O1314" s="3"/>
      <c r="P1314" s="3"/>
      <c r="Q1314" s="3"/>
    </row>
    <row r="1315" spans="1:17" ht="14.25" customHeight="1">
      <c r="A1315" s="186" t="s">
        <v>6680</v>
      </c>
      <c r="B1315" s="1" t="s">
        <v>868</v>
      </c>
      <c r="C1315" s="1" t="s">
        <v>870</v>
      </c>
      <c r="D1315" s="3"/>
      <c r="E1315" s="1" t="s">
        <v>6600</v>
      </c>
      <c r="F1315" s="3"/>
      <c r="G1315" s="66" t="s">
        <v>6600</v>
      </c>
      <c r="H1315" s="3"/>
      <c r="I1315" s="3" t="s">
        <v>872</v>
      </c>
      <c r="J1315" s="3"/>
      <c r="K1315" s="3" t="s">
        <v>873</v>
      </c>
      <c r="L1315" s="3"/>
      <c r="M1315" s="3" t="s">
        <v>69</v>
      </c>
      <c r="N1315" s="3"/>
      <c r="O1315" s="3" t="s">
        <v>88</v>
      </c>
      <c r="P1315" s="3"/>
      <c r="Q1315" s="3" t="s">
        <v>845</v>
      </c>
    </row>
    <row r="1316" spans="1:17" ht="14.25" customHeight="1">
      <c r="A1316" s="186" t="s">
        <v>6681</v>
      </c>
      <c r="B1316" s="1" t="s">
        <v>876</v>
      </c>
      <c r="C1316" s="3" t="s">
        <v>6682</v>
      </c>
      <c r="D1316" s="3"/>
      <c r="E1316" s="3" t="s">
        <v>871</v>
      </c>
      <c r="F1316" s="3"/>
      <c r="G1316" s="66" t="s">
        <v>871</v>
      </c>
      <c r="H1316" s="3"/>
      <c r="I1316" s="3" t="s">
        <v>872</v>
      </c>
      <c r="J1316" s="3"/>
      <c r="K1316" s="3" t="s">
        <v>873</v>
      </c>
      <c r="L1316" s="3"/>
      <c r="M1316" s="3" t="s">
        <v>69</v>
      </c>
      <c r="N1316" s="3"/>
      <c r="O1316" s="3" t="s">
        <v>88</v>
      </c>
      <c r="P1316" s="3"/>
      <c r="Q1316" s="3"/>
    </row>
    <row r="1317" spans="1:17" ht="14.25" customHeight="1">
      <c r="A1317" s="186" t="s">
        <v>6683</v>
      </c>
      <c r="B1317" s="1" t="s">
        <v>6684</v>
      </c>
      <c r="C1317" s="1" t="s">
        <v>6685</v>
      </c>
      <c r="D1317" s="3"/>
      <c r="E1317" s="3" t="s">
        <v>6174</v>
      </c>
      <c r="F1317" s="3"/>
      <c r="G1317" s="66" t="s">
        <v>6686</v>
      </c>
      <c r="H1317" s="3"/>
      <c r="I1317" s="3" t="s">
        <v>851</v>
      </c>
      <c r="J1317" s="3"/>
      <c r="K1317" s="3" t="s">
        <v>6687</v>
      </c>
      <c r="L1317" s="3"/>
      <c r="M1317" s="3" t="s">
        <v>874</v>
      </c>
      <c r="N1317" s="3"/>
      <c r="O1317" s="3" t="s">
        <v>361</v>
      </c>
      <c r="P1317" s="3"/>
      <c r="Q1317" s="3" t="s">
        <v>845</v>
      </c>
    </row>
    <row r="1318" spans="1:17" ht="14.25" customHeight="1">
      <c r="A1318" s="219">
        <v>24026</v>
      </c>
      <c r="B1318" s="220" t="s">
        <v>6688</v>
      </c>
      <c r="C1318" s="220" t="s">
        <v>6689</v>
      </c>
      <c r="D1318" s="3"/>
      <c r="E1318" s="3" t="s">
        <v>871</v>
      </c>
      <c r="F1318" s="3"/>
      <c r="G1318" s="66" t="s">
        <v>871</v>
      </c>
      <c r="H1318" s="3"/>
      <c r="I1318" s="3" t="s">
        <v>872</v>
      </c>
      <c r="J1318" s="3"/>
      <c r="K1318" s="3" t="s">
        <v>873</v>
      </c>
      <c r="L1318" s="3"/>
      <c r="M1318" s="3" t="s">
        <v>874</v>
      </c>
      <c r="N1318" s="3"/>
      <c r="O1318" s="3" t="s">
        <v>267</v>
      </c>
      <c r="P1318" s="3"/>
      <c r="Q1318" s="3" t="s">
        <v>845</v>
      </c>
    </row>
    <row r="1319" spans="1:17" ht="14.25" customHeight="1">
      <c r="A1319" s="186" t="s">
        <v>6690</v>
      </c>
      <c r="B1319" s="218" t="s">
        <v>6691</v>
      </c>
      <c r="C1319" s="217" t="s">
        <v>6692</v>
      </c>
      <c r="D1319" s="3"/>
      <c r="E1319" s="3" t="s">
        <v>840</v>
      </c>
      <c r="F1319" s="3"/>
      <c r="G1319" s="66" t="s">
        <v>6507</v>
      </c>
      <c r="H1319" s="3"/>
      <c r="I1319" s="3" t="s">
        <v>6659</v>
      </c>
      <c r="J1319" s="3"/>
      <c r="K1319" s="3" t="s">
        <v>6668</v>
      </c>
      <c r="L1319" s="3"/>
      <c r="M1319" s="3" t="s">
        <v>69</v>
      </c>
      <c r="N1319" s="3"/>
      <c r="O1319" s="3" t="s">
        <v>392</v>
      </c>
      <c r="P1319" s="3"/>
      <c r="Q1319" s="3" t="s">
        <v>845</v>
      </c>
    </row>
    <row r="1320" spans="1:17" ht="14.25" customHeight="1">
      <c r="A1320" s="186" t="s">
        <v>6693</v>
      </c>
      <c r="B1320" s="186"/>
      <c r="C1320" s="221" t="s">
        <v>6694</v>
      </c>
      <c r="D1320" s="3"/>
      <c r="E1320" s="3" t="s">
        <v>6174</v>
      </c>
      <c r="F1320" s="3"/>
      <c r="G1320" s="66" t="s">
        <v>6686</v>
      </c>
      <c r="H1320" s="3"/>
      <c r="I1320" s="3" t="s">
        <v>6659</v>
      </c>
      <c r="J1320" s="3"/>
      <c r="K1320" s="3" t="s">
        <v>6695</v>
      </c>
      <c r="L1320" s="3"/>
      <c r="M1320" s="3" t="s">
        <v>69</v>
      </c>
      <c r="N1320" s="3"/>
      <c r="O1320" s="3" t="s">
        <v>328</v>
      </c>
      <c r="P1320" s="3"/>
      <c r="Q1320" s="3" t="s">
        <v>845</v>
      </c>
    </row>
    <row r="1321" spans="1:17" ht="14.25" customHeight="1">
      <c r="A1321" s="186" t="s">
        <v>6696</v>
      </c>
      <c r="B1321" s="186" t="s">
        <v>6697</v>
      </c>
      <c r="C1321" s="66" t="s">
        <v>6698</v>
      </c>
      <c r="D1321" s="3"/>
      <c r="E1321" s="3" t="s">
        <v>871</v>
      </c>
      <c r="F1321" s="3"/>
      <c r="G1321" s="66" t="s">
        <v>871</v>
      </c>
      <c r="H1321" s="3"/>
      <c r="I1321" s="3" t="s">
        <v>6699</v>
      </c>
      <c r="J1321" s="3"/>
      <c r="K1321" s="3" t="s">
        <v>873</v>
      </c>
      <c r="L1321" s="3"/>
      <c r="M1321" s="3" t="s">
        <v>69</v>
      </c>
      <c r="N1321" s="3"/>
      <c r="O1321" s="3" t="s">
        <v>80</v>
      </c>
      <c r="P1321" s="3"/>
      <c r="Q1321" s="3" t="s">
        <v>845</v>
      </c>
    </row>
    <row r="1322" spans="1:17" ht="14.25" customHeight="1">
      <c r="A1322" s="186" t="s">
        <v>6700</v>
      </c>
      <c r="B1322" s="186" t="s">
        <v>6701</v>
      </c>
      <c r="C1322" s="66" t="s">
        <v>6702</v>
      </c>
      <c r="D1322" s="3"/>
      <c r="E1322" s="3" t="s">
        <v>6600</v>
      </c>
      <c r="F1322" s="3"/>
      <c r="G1322" s="66" t="s">
        <v>6600</v>
      </c>
      <c r="H1322" s="3"/>
      <c r="I1322" s="3" t="s">
        <v>851</v>
      </c>
      <c r="J1322" s="3"/>
      <c r="K1322" s="3" t="s">
        <v>873</v>
      </c>
      <c r="L1322" s="3"/>
      <c r="M1322" s="3" t="s">
        <v>69</v>
      </c>
      <c r="N1322" s="3"/>
      <c r="O1322" s="3" t="s">
        <v>69</v>
      </c>
      <c r="P1322" s="3"/>
      <c r="Q1322" s="3" t="s">
        <v>845</v>
      </c>
    </row>
    <row r="1323" spans="1:17" ht="14.25" customHeight="1">
      <c r="A1323" s="186" t="s">
        <v>6703</v>
      </c>
      <c r="B1323" s="186" t="s">
        <v>6704</v>
      </c>
      <c r="C1323" s="66" t="s">
        <v>6705</v>
      </c>
      <c r="D1323" s="3"/>
      <c r="E1323" s="3" t="s">
        <v>6600</v>
      </c>
      <c r="F1323" s="3"/>
      <c r="G1323" s="66" t="s">
        <v>6600</v>
      </c>
      <c r="H1323" s="3"/>
      <c r="I1323" s="3" t="s">
        <v>6659</v>
      </c>
      <c r="J1323" s="3"/>
      <c r="K1323" s="3" t="s">
        <v>6706</v>
      </c>
      <c r="L1323" s="3"/>
      <c r="M1323" s="3" t="s">
        <v>69</v>
      </c>
      <c r="N1323" s="3"/>
      <c r="O1323" s="3" t="s">
        <v>6707</v>
      </c>
      <c r="P1323" s="3"/>
      <c r="Q1323" s="3" t="s">
        <v>845</v>
      </c>
    </row>
    <row r="1324" spans="1:17" ht="14.25" customHeight="1">
      <c r="A1324" s="186" t="s">
        <v>6708</v>
      </c>
      <c r="B1324" s="186"/>
      <c r="C1324" s="66" t="s">
        <v>6709</v>
      </c>
      <c r="D1324" s="3"/>
      <c r="E1324" s="3" t="s">
        <v>6600</v>
      </c>
      <c r="F1324" s="3"/>
      <c r="G1324" s="66"/>
      <c r="H1324" s="3"/>
      <c r="I1324" s="3"/>
      <c r="J1324" s="3"/>
      <c r="K1324" s="3"/>
      <c r="L1324" s="3"/>
      <c r="M1324" s="3"/>
      <c r="N1324" s="3"/>
      <c r="O1324" s="3"/>
      <c r="P1324" s="3"/>
      <c r="Q1324" s="3"/>
    </row>
    <row r="1325" spans="1:17" ht="14.25" customHeight="1">
      <c r="A1325" s="218">
        <v>24033</v>
      </c>
      <c r="B1325" s="218" t="s">
        <v>6710</v>
      </c>
      <c r="C1325" s="222" t="s">
        <v>6711</v>
      </c>
      <c r="D1325" s="3"/>
      <c r="E1325" s="3" t="s">
        <v>840</v>
      </c>
      <c r="F1325" s="3"/>
      <c r="G1325" s="66" t="s">
        <v>6712</v>
      </c>
      <c r="H1325" s="3"/>
      <c r="I1325" s="3" t="s">
        <v>6699</v>
      </c>
      <c r="J1325" s="3"/>
      <c r="K1325" s="3" t="s">
        <v>6713</v>
      </c>
      <c r="L1325" s="3"/>
      <c r="M1325" s="3" t="s">
        <v>874</v>
      </c>
      <c r="N1325" s="3"/>
      <c r="O1325" s="3" t="s">
        <v>6714</v>
      </c>
      <c r="P1325" s="3"/>
      <c r="Q1325" s="3" t="s">
        <v>845</v>
      </c>
    </row>
    <row r="1326" spans="1:17" ht="14.25" customHeight="1">
      <c r="A1326" s="186" t="s">
        <v>6715</v>
      </c>
      <c r="B1326" s="186" t="s">
        <v>6716</v>
      </c>
      <c r="C1326" s="66" t="s">
        <v>6717</v>
      </c>
      <c r="D1326" s="3"/>
      <c r="E1326" s="3" t="s">
        <v>840</v>
      </c>
      <c r="F1326" s="3"/>
      <c r="G1326" s="66" t="s">
        <v>6507</v>
      </c>
      <c r="H1326" s="3"/>
      <c r="I1326" s="3" t="s">
        <v>6699</v>
      </c>
      <c r="J1326" s="3"/>
      <c r="K1326" s="3" t="s">
        <v>6718</v>
      </c>
      <c r="L1326" s="3"/>
      <c r="M1326" s="3" t="s">
        <v>69</v>
      </c>
      <c r="N1326" s="3"/>
      <c r="O1326" s="3" t="s">
        <v>88</v>
      </c>
      <c r="P1326" s="3"/>
      <c r="Q1326" s="3" t="s">
        <v>845</v>
      </c>
    </row>
    <row r="1327" spans="1:17" ht="14.25" customHeight="1">
      <c r="A1327" s="186" t="s">
        <v>6719</v>
      </c>
      <c r="B1327" s="186" t="s">
        <v>6720</v>
      </c>
      <c r="C1327" s="66" t="s">
        <v>6721</v>
      </c>
      <c r="D1327" s="3"/>
      <c r="E1327" s="3" t="s">
        <v>6600</v>
      </c>
      <c r="F1327" s="3"/>
      <c r="G1327" s="66" t="s">
        <v>6600</v>
      </c>
      <c r="H1327" s="3"/>
      <c r="I1327" s="3" t="s">
        <v>6699</v>
      </c>
      <c r="J1327" s="3"/>
      <c r="K1327" s="3" t="s">
        <v>6668</v>
      </c>
      <c r="L1327" s="3"/>
      <c r="M1327" s="3" t="s">
        <v>69</v>
      </c>
      <c r="N1327" s="3"/>
      <c r="O1327" s="3" t="s">
        <v>69</v>
      </c>
      <c r="P1327" s="3"/>
      <c r="Q1327" s="3" t="s">
        <v>845</v>
      </c>
    </row>
    <row r="1328" spans="1:17" ht="14.25" customHeight="1">
      <c r="A1328" s="218">
        <v>24036</v>
      </c>
      <c r="B1328" s="218" t="s">
        <v>6722</v>
      </c>
      <c r="C1328" s="223" t="s">
        <v>6723</v>
      </c>
      <c r="D1328" s="119"/>
      <c r="E1328" s="3" t="s">
        <v>840</v>
      </c>
      <c r="F1328" s="3"/>
      <c r="G1328" s="66" t="s">
        <v>6712</v>
      </c>
      <c r="H1328" s="3"/>
      <c r="I1328" s="3" t="s">
        <v>6699</v>
      </c>
      <c r="J1328" s="3"/>
      <c r="K1328" s="3" t="s">
        <v>873</v>
      </c>
      <c r="L1328" s="3"/>
      <c r="M1328" s="3" t="s">
        <v>874</v>
      </c>
      <c r="N1328" s="3"/>
      <c r="O1328" s="3" t="s">
        <v>88</v>
      </c>
      <c r="P1328" s="3"/>
      <c r="Q1328" s="3" t="s">
        <v>845</v>
      </c>
    </row>
    <row r="1329" spans="1:17" ht="14.25" customHeight="1">
      <c r="A1329" s="186" t="s">
        <v>6724</v>
      </c>
      <c r="B1329" s="186" t="s">
        <v>6725</v>
      </c>
      <c r="C1329" s="66" t="s">
        <v>6726</v>
      </c>
      <c r="D1329" s="3"/>
      <c r="E1329" s="3" t="s">
        <v>6174</v>
      </c>
      <c r="F1329" s="3"/>
      <c r="G1329" s="66" t="s">
        <v>6175</v>
      </c>
      <c r="H1329" s="3"/>
      <c r="I1329" s="3" t="s">
        <v>6699</v>
      </c>
      <c r="J1329" s="3"/>
      <c r="K1329" s="3" t="s">
        <v>6727</v>
      </c>
      <c r="L1329" s="3"/>
      <c r="M1329" s="3" t="s">
        <v>874</v>
      </c>
      <c r="N1329" s="3"/>
      <c r="O1329" s="3" t="s">
        <v>303</v>
      </c>
      <c r="P1329" s="3"/>
      <c r="Q1329" s="3" t="s">
        <v>845</v>
      </c>
    </row>
    <row r="1330" spans="1:17" ht="14.25" customHeight="1">
      <c r="A1330" s="186" t="s">
        <v>6728</v>
      </c>
      <c r="B1330" s="186" t="s">
        <v>6729</v>
      </c>
      <c r="C1330" s="66" t="s">
        <v>6730</v>
      </c>
      <c r="D1330" s="3"/>
      <c r="E1330" s="3" t="s">
        <v>6600</v>
      </c>
      <c r="F1330" s="3"/>
      <c r="G1330" s="66" t="s">
        <v>6600</v>
      </c>
      <c r="H1330" s="3"/>
      <c r="I1330" s="3" t="s">
        <v>6699</v>
      </c>
      <c r="J1330" s="3"/>
      <c r="K1330" s="3" t="s">
        <v>6731</v>
      </c>
      <c r="L1330" s="3"/>
      <c r="M1330" s="3" t="s">
        <v>874</v>
      </c>
      <c r="N1330" s="3"/>
      <c r="O1330" s="3" t="s">
        <v>361</v>
      </c>
      <c r="P1330" s="3"/>
      <c r="Q1330" s="3"/>
    </row>
    <row r="1331" spans="1:17" ht="14.25" customHeight="1">
      <c r="A1331" s="186" t="s">
        <v>6732</v>
      </c>
      <c r="B1331" s="186" t="s">
        <v>6733</v>
      </c>
      <c r="C1331" s="66" t="s">
        <v>6734</v>
      </c>
      <c r="D1331" s="3"/>
      <c r="E1331" s="3" t="s">
        <v>840</v>
      </c>
      <c r="F1331" s="3"/>
      <c r="G1331" s="66" t="s">
        <v>871</v>
      </c>
      <c r="H1331" s="3"/>
      <c r="I1331" s="3" t="s">
        <v>6699</v>
      </c>
      <c r="J1331" s="3"/>
      <c r="K1331" s="3" t="s">
        <v>873</v>
      </c>
      <c r="L1331" s="3"/>
      <c r="M1331" s="3" t="s">
        <v>874</v>
      </c>
      <c r="N1331" s="3"/>
      <c r="O1331" s="3" t="s">
        <v>88</v>
      </c>
      <c r="P1331" s="3"/>
      <c r="Q1331" s="3" t="s">
        <v>845</v>
      </c>
    </row>
    <row r="1332" spans="1:17" ht="14.25" customHeight="1">
      <c r="A1332" s="218">
        <v>24040</v>
      </c>
      <c r="B1332" s="218" t="s">
        <v>6735</v>
      </c>
      <c r="C1332" s="221" t="s">
        <v>6736</v>
      </c>
      <c r="D1332" s="3"/>
      <c r="E1332" s="3" t="s">
        <v>6174</v>
      </c>
      <c r="F1332" s="3"/>
      <c r="G1332" s="66" t="s">
        <v>850</v>
      </c>
      <c r="H1332" s="3"/>
      <c r="I1332" s="3" t="s">
        <v>6699</v>
      </c>
      <c r="J1332" s="3"/>
      <c r="K1332" s="3" t="s">
        <v>6695</v>
      </c>
      <c r="L1332" s="3"/>
      <c r="M1332" s="3" t="s">
        <v>874</v>
      </c>
      <c r="N1332" s="3"/>
      <c r="O1332" s="3" t="s">
        <v>328</v>
      </c>
      <c r="P1332" s="3"/>
      <c r="Q1332" s="3" t="s">
        <v>845</v>
      </c>
    </row>
    <row r="1333" spans="1:17" ht="14.25" customHeight="1">
      <c r="A1333" s="186" t="s">
        <v>6737</v>
      </c>
      <c r="B1333" s="224" t="s">
        <v>6738</v>
      </c>
      <c r="C1333" s="225" t="s">
        <v>6739</v>
      </c>
      <c r="D1333" s="3"/>
      <c r="E1333" s="3" t="s">
        <v>6639</v>
      </c>
      <c r="F1333" s="3"/>
      <c r="G1333" s="66" t="s">
        <v>6507</v>
      </c>
      <c r="H1333" s="3"/>
      <c r="I1333" s="3" t="s">
        <v>6699</v>
      </c>
      <c r="J1333" s="3"/>
      <c r="K1333" s="3" t="s">
        <v>6668</v>
      </c>
      <c r="L1333" s="3"/>
      <c r="M1333" s="3" t="s">
        <v>874</v>
      </c>
      <c r="N1333" s="3"/>
      <c r="O1333" s="3" t="s">
        <v>6740</v>
      </c>
      <c r="P1333" s="3"/>
      <c r="Q1333" s="3" t="s">
        <v>845</v>
      </c>
    </row>
    <row r="1334" spans="1:17" ht="14.25" customHeight="1">
      <c r="A1334" s="218">
        <v>24042</v>
      </c>
      <c r="B1334" s="218" t="s">
        <v>6741</v>
      </c>
      <c r="C1334" s="217" t="s">
        <v>6742</v>
      </c>
      <c r="D1334" s="3"/>
      <c r="E1334" s="3" t="s">
        <v>840</v>
      </c>
      <c r="F1334" s="3"/>
      <c r="G1334" s="66" t="s">
        <v>6712</v>
      </c>
      <c r="H1334" s="3"/>
      <c r="I1334" s="3" t="s">
        <v>6699</v>
      </c>
      <c r="J1334" s="3"/>
      <c r="K1334" s="3" t="s">
        <v>6713</v>
      </c>
      <c r="L1334" s="3"/>
      <c r="M1334" s="3" t="s">
        <v>874</v>
      </c>
      <c r="N1334" s="3"/>
      <c r="O1334" s="3" t="s">
        <v>6743</v>
      </c>
      <c r="P1334" s="3"/>
      <c r="Q1334" s="3" t="s">
        <v>845</v>
      </c>
    </row>
    <row r="1335" spans="1:17" ht="14.25" customHeight="1">
      <c r="A1335" s="186" t="s">
        <v>6744</v>
      </c>
      <c r="B1335" s="186" t="s">
        <v>6745</v>
      </c>
      <c r="C1335" s="66" t="s">
        <v>6746</v>
      </c>
      <c r="D1335" s="3"/>
      <c r="E1335" s="3" t="s">
        <v>871</v>
      </c>
      <c r="F1335" s="3"/>
      <c r="G1335" s="66" t="s">
        <v>871</v>
      </c>
      <c r="H1335" s="3"/>
      <c r="I1335" s="3" t="s">
        <v>6699</v>
      </c>
      <c r="J1335" s="3"/>
      <c r="K1335" s="3" t="s">
        <v>873</v>
      </c>
      <c r="L1335" s="3"/>
      <c r="M1335" s="3" t="s">
        <v>6747</v>
      </c>
      <c r="N1335" s="3"/>
      <c r="O1335" s="3" t="s">
        <v>303</v>
      </c>
      <c r="P1335" s="3"/>
      <c r="Q1335" s="3" t="s">
        <v>6651</v>
      </c>
    </row>
    <row r="1336" spans="1:17" ht="14.25" customHeight="1">
      <c r="A1336" s="186" t="s">
        <v>6748</v>
      </c>
      <c r="B1336" s="186" t="s">
        <v>6749</v>
      </c>
      <c r="C1336" s="66" t="s">
        <v>6750</v>
      </c>
      <c r="D1336" s="3"/>
      <c r="E1336" s="3" t="s">
        <v>840</v>
      </c>
      <c r="F1336" s="3"/>
      <c r="G1336" s="66" t="s">
        <v>6751</v>
      </c>
      <c r="H1336" s="3"/>
      <c r="I1336" s="3" t="s">
        <v>6699</v>
      </c>
      <c r="J1336" s="3"/>
      <c r="K1336" s="3" t="s">
        <v>6687</v>
      </c>
      <c r="L1336" s="3"/>
      <c r="M1336" s="3" t="s">
        <v>69</v>
      </c>
      <c r="N1336" s="3"/>
      <c r="O1336" s="3" t="s">
        <v>411</v>
      </c>
      <c r="P1336" s="3"/>
      <c r="Q1336" s="3" t="s">
        <v>845</v>
      </c>
    </row>
    <row r="1337" spans="1:17" ht="14.25" customHeight="1">
      <c r="A1337" s="218">
        <v>24045</v>
      </c>
      <c r="B1337" s="218" t="s">
        <v>6752</v>
      </c>
      <c r="C1337" s="217" t="s">
        <v>6753</v>
      </c>
      <c r="D1337" s="3"/>
      <c r="E1337" s="3"/>
      <c r="F1337" s="3"/>
      <c r="G1337" s="66"/>
      <c r="H1337" s="3"/>
      <c r="I1337" s="3"/>
      <c r="J1337" s="3"/>
      <c r="K1337" s="3"/>
      <c r="L1337" s="3"/>
      <c r="M1337" s="3"/>
      <c r="N1337" s="3"/>
      <c r="O1337" s="3"/>
      <c r="P1337" s="3"/>
      <c r="Q1337" s="3"/>
    </row>
    <row r="1338" spans="1:17" ht="14.25" customHeight="1">
      <c r="A1338" s="218">
        <v>24046</v>
      </c>
      <c r="B1338" s="218" t="s">
        <v>6754</v>
      </c>
      <c r="C1338" s="217" t="s">
        <v>6755</v>
      </c>
      <c r="D1338" s="3"/>
      <c r="E1338" s="3" t="s">
        <v>6756</v>
      </c>
      <c r="F1338" s="3"/>
      <c r="G1338" s="66"/>
      <c r="H1338" s="3"/>
      <c r="I1338" s="3"/>
      <c r="J1338" s="3"/>
      <c r="K1338" s="3"/>
      <c r="L1338" s="3"/>
      <c r="M1338" s="3"/>
      <c r="N1338" s="3"/>
      <c r="O1338" s="3"/>
      <c r="P1338" s="3"/>
      <c r="Q1338" s="3"/>
    </row>
    <row r="1339" spans="1:17" ht="14.25" customHeight="1">
      <c r="A1339" s="218">
        <v>24047</v>
      </c>
      <c r="B1339" s="218" t="s">
        <v>6757</v>
      </c>
      <c r="C1339" s="217" t="s">
        <v>6758</v>
      </c>
      <c r="D1339" s="3"/>
      <c r="E1339" s="3"/>
      <c r="F1339" s="3"/>
      <c r="G1339" s="66"/>
      <c r="H1339" s="3"/>
      <c r="I1339" s="3"/>
      <c r="J1339" s="3"/>
      <c r="K1339" s="3"/>
      <c r="L1339" s="3"/>
      <c r="M1339" s="3"/>
      <c r="N1339" s="3"/>
      <c r="O1339" s="3"/>
      <c r="P1339" s="3"/>
      <c r="Q1339" s="3"/>
    </row>
    <row r="1340" spans="1:17" ht="14.25" customHeight="1">
      <c r="A1340" s="186" t="s">
        <v>6759</v>
      </c>
      <c r="B1340" s="186" t="s">
        <v>6760</v>
      </c>
      <c r="C1340" s="66" t="s">
        <v>6761</v>
      </c>
      <c r="D1340" s="3"/>
      <c r="E1340" s="3" t="s">
        <v>6676</v>
      </c>
      <c r="F1340" s="3"/>
      <c r="G1340" s="66" t="s">
        <v>6556</v>
      </c>
      <c r="H1340" s="3"/>
      <c r="I1340" s="3" t="s">
        <v>872</v>
      </c>
      <c r="J1340" s="3"/>
      <c r="K1340" s="3" t="s">
        <v>6762</v>
      </c>
      <c r="L1340" s="3"/>
      <c r="M1340" s="3" t="s">
        <v>874</v>
      </c>
      <c r="N1340" s="3"/>
      <c r="O1340" s="3" t="s">
        <v>267</v>
      </c>
      <c r="P1340" s="3"/>
      <c r="Q1340" s="3"/>
    </row>
    <row r="1341" spans="1:17" ht="14.25" customHeight="1">
      <c r="A1341" s="186" t="s">
        <v>6763</v>
      </c>
      <c r="B1341" s="186" t="s">
        <v>6764</v>
      </c>
      <c r="C1341" s="66" t="s">
        <v>6765</v>
      </c>
      <c r="D1341" s="3"/>
      <c r="E1341" s="3" t="s">
        <v>840</v>
      </c>
      <c r="F1341" s="3"/>
      <c r="G1341" s="66" t="s">
        <v>6766</v>
      </c>
      <c r="H1341" s="3"/>
      <c r="I1341" s="3" t="s">
        <v>6699</v>
      </c>
      <c r="J1341" s="3"/>
      <c r="K1341" s="3" t="s">
        <v>6668</v>
      </c>
      <c r="L1341" s="3"/>
      <c r="M1341" s="3" t="s">
        <v>69</v>
      </c>
      <c r="N1341" s="3"/>
      <c r="O1341" s="3" t="s">
        <v>129</v>
      </c>
      <c r="P1341" s="3"/>
      <c r="Q1341" s="3" t="s">
        <v>845</v>
      </c>
    </row>
    <row r="1342" spans="1:17" ht="14.25" customHeight="1">
      <c r="A1342" s="186" t="s">
        <v>6767</v>
      </c>
      <c r="B1342" s="186" t="s">
        <v>6768</v>
      </c>
      <c r="C1342" s="66" t="s">
        <v>6769</v>
      </c>
      <c r="D1342" s="3"/>
      <c r="E1342" s="3" t="s">
        <v>871</v>
      </c>
      <c r="F1342" s="3"/>
      <c r="G1342" s="66" t="s">
        <v>871</v>
      </c>
      <c r="H1342" s="3"/>
      <c r="I1342" s="3" t="s">
        <v>6699</v>
      </c>
      <c r="J1342" s="3"/>
      <c r="K1342" s="3" t="s">
        <v>873</v>
      </c>
      <c r="L1342" s="3"/>
      <c r="M1342" s="3" t="s">
        <v>874</v>
      </c>
      <c r="N1342" s="3"/>
      <c r="O1342" s="3" t="s">
        <v>267</v>
      </c>
      <c r="P1342" s="3"/>
      <c r="Q1342" s="3" t="s">
        <v>875</v>
      </c>
    </row>
    <row r="1343" spans="1:17" ht="14.25" customHeight="1">
      <c r="A1343" s="218">
        <v>24051</v>
      </c>
      <c r="B1343" s="218" t="s">
        <v>6770</v>
      </c>
      <c r="C1343" s="1" t="s">
        <v>6771</v>
      </c>
      <c r="D1343" s="3"/>
      <c r="E1343" s="3" t="s">
        <v>871</v>
      </c>
      <c r="F1343" s="3"/>
      <c r="G1343" s="66" t="s">
        <v>871</v>
      </c>
      <c r="H1343" s="3"/>
      <c r="I1343" s="3" t="s">
        <v>6699</v>
      </c>
      <c r="J1343" s="3"/>
      <c r="K1343" s="3" t="s">
        <v>873</v>
      </c>
      <c r="L1343" s="3"/>
      <c r="M1343" s="3" t="s">
        <v>874</v>
      </c>
      <c r="N1343" s="3"/>
      <c r="O1343" s="3" t="s">
        <v>6772</v>
      </c>
      <c r="P1343" s="3"/>
      <c r="Q1343" s="3" t="s">
        <v>845</v>
      </c>
    </row>
    <row r="1344" spans="1:17" ht="14.25" customHeight="1">
      <c r="A1344" s="186" t="s">
        <v>6773</v>
      </c>
      <c r="B1344" s="186" t="s">
        <v>6774</v>
      </c>
      <c r="C1344" s="66" t="s">
        <v>6775</v>
      </c>
      <c r="D1344" s="3"/>
      <c r="E1344" s="3" t="s">
        <v>840</v>
      </c>
      <c r="F1344" s="3"/>
      <c r="G1344" s="66" t="s">
        <v>6507</v>
      </c>
      <c r="H1344" s="3"/>
      <c r="I1344" s="3" t="s">
        <v>6699</v>
      </c>
      <c r="J1344" s="3"/>
      <c r="K1344" s="3" t="s">
        <v>6776</v>
      </c>
      <c r="L1344" s="3"/>
      <c r="M1344" s="3" t="s">
        <v>874</v>
      </c>
      <c r="N1344" s="3"/>
      <c r="O1344" s="3" t="s">
        <v>192</v>
      </c>
      <c r="P1344" s="3"/>
      <c r="Q1344" s="3" t="s">
        <v>845</v>
      </c>
    </row>
    <row r="1345" spans="1:17" ht="14.25" customHeight="1">
      <c r="A1345" s="186" t="s">
        <v>6777</v>
      </c>
      <c r="B1345" s="186" t="s">
        <v>6778</v>
      </c>
      <c r="C1345" s="226" t="s">
        <v>6779</v>
      </c>
      <c r="D1345" s="3"/>
      <c r="E1345" s="3" t="s">
        <v>840</v>
      </c>
      <c r="F1345" s="3"/>
      <c r="G1345" s="66" t="s">
        <v>6507</v>
      </c>
      <c r="H1345" s="3"/>
      <c r="I1345" s="3" t="s">
        <v>6699</v>
      </c>
      <c r="J1345" s="3"/>
      <c r="K1345" s="3" t="s">
        <v>6668</v>
      </c>
      <c r="L1345" s="3"/>
      <c r="M1345" s="3" t="s">
        <v>874</v>
      </c>
      <c r="N1345" s="3"/>
      <c r="O1345" s="3" t="s">
        <v>88</v>
      </c>
      <c r="P1345" s="3"/>
      <c r="Q1345" s="3" t="s">
        <v>845</v>
      </c>
    </row>
    <row r="1346" spans="1:17" ht="14.25" customHeight="1">
      <c r="A1346" s="227" t="s">
        <v>6780</v>
      </c>
      <c r="B1346" s="227" t="s">
        <v>6781</v>
      </c>
      <c r="C1346" s="228" t="s">
        <v>6782</v>
      </c>
      <c r="D1346" s="229"/>
      <c r="E1346" s="229" t="s">
        <v>871</v>
      </c>
      <c r="F1346" s="229"/>
      <c r="G1346" s="228" t="s">
        <v>871</v>
      </c>
      <c r="H1346" s="3"/>
      <c r="I1346" s="3" t="s">
        <v>6699</v>
      </c>
      <c r="J1346" s="3"/>
      <c r="K1346" s="3" t="s">
        <v>873</v>
      </c>
      <c r="L1346" s="3"/>
      <c r="M1346" s="3" t="s">
        <v>874</v>
      </c>
      <c r="N1346" s="3"/>
      <c r="O1346" s="3" t="s">
        <v>303</v>
      </c>
      <c r="P1346" s="3"/>
      <c r="Q1346" s="3" t="s">
        <v>845</v>
      </c>
    </row>
    <row r="1347" spans="1:17" ht="14.25" customHeight="1">
      <c r="A1347" s="227" t="s">
        <v>6783</v>
      </c>
      <c r="B1347" s="227" t="s">
        <v>712</v>
      </c>
      <c r="C1347" s="228" t="s">
        <v>6784</v>
      </c>
      <c r="D1347" s="229"/>
      <c r="E1347" s="229" t="s">
        <v>871</v>
      </c>
      <c r="F1347" s="229"/>
      <c r="G1347" s="228" t="s">
        <v>871</v>
      </c>
      <c r="H1347" s="3"/>
      <c r="I1347" s="3" t="s">
        <v>6699</v>
      </c>
      <c r="J1347" s="3"/>
      <c r="K1347" s="3" t="s">
        <v>873</v>
      </c>
      <c r="L1347" s="3"/>
      <c r="M1347" s="3" t="s">
        <v>874</v>
      </c>
      <c r="N1347" s="3"/>
      <c r="O1347" s="3" t="s">
        <v>303</v>
      </c>
      <c r="P1347" s="3"/>
      <c r="Q1347" s="3" t="s">
        <v>845</v>
      </c>
    </row>
    <row r="1348" spans="1:17" ht="14.25" customHeight="1">
      <c r="A1348" s="218" t="s">
        <v>6785</v>
      </c>
      <c r="B1348" s="218" t="s">
        <v>6786</v>
      </c>
      <c r="C1348" s="3" t="s">
        <v>6787</v>
      </c>
      <c r="D1348" s="3"/>
      <c r="E1348" s="3"/>
      <c r="F1348" s="3"/>
      <c r="G1348" s="66" t="s">
        <v>6766</v>
      </c>
      <c r="H1348" s="3"/>
      <c r="I1348" s="3" t="s">
        <v>6699</v>
      </c>
      <c r="J1348" s="3"/>
      <c r="K1348" s="3" t="s">
        <v>6713</v>
      </c>
      <c r="L1348" s="3"/>
      <c r="M1348" s="3" t="s">
        <v>874</v>
      </c>
      <c r="N1348" s="3"/>
      <c r="O1348" s="3" t="s">
        <v>874</v>
      </c>
      <c r="P1348" s="3"/>
      <c r="Q1348" s="3" t="s">
        <v>845</v>
      </c>
    </row>
    <row r="1349" spans="1:17" ht="14.25" customHeight="1">
      <c r="A1349" s="230">
        <v>25001</v>
      </c>
      <c r="B1349" s="231" t="s">
        <v>6788</v>
      </c>
      <c r="C1349" s="223" t="s">
        <v>6789</v>
      </c>
      <c r="D1349" s="3"/>
      <c r="E1349" s="3" t="s">
        <v>6676</v>
      </c>
      <c r="F1349" s="3"/>
      <c r="G1349" s="66" t="s">
        <v>6556</v>
      </c>
      <c r="H1349" s="3"/>
      <c r="I1349" s="3"/>
      <c r="J1349" s="3"/>
      <c r="K1349" s="232" t="s">
        <v>6790</v>
      </c>
      <c r="L1349" s="213"/>
      <c r="M1349" s="213" t="s">
        <v>874</v>
      </c>
      <c r="N1349" s="213"/>
      <c r="O1349" s="232" t="s">
        <v>303</v>
      </c>
      <c r="P1349" s="3"/>
      <c r="Q1349" s="3" t="s">
        <v>845</v>
      </c>
    </row>
    <row r="1350" spans="1:17" ht="14.25" customHeight="1">
      <c r="A1350" s="230">
        <v>25002</v>
      </c>
      <c r="B1350" s="231" t="s">
        <v>6791</v>
      </c>
      <c r="C1350" s="223" t="s">
        <v>6792</v>
      </c>
      <c r="D1350" s="3"/>
      <c r="E1350" s="3" t="s">
        <v>840</v>
      </c>
      <c r="F1350" s="3"/>
      <c r="G1350" s="66" t="s">
        <v>6507</v>
      </c>
      <c r="H1350" s="3"/>
      <c r="I1350" s="3"/>
      <c r="J1350" s="3"/>
      <c r="K1350" s="223" t="s">
        <v>6718</v>
      </c>
      <c r="L1350" s="196"/>
      <c r="M1350" s="196" t="s">
        <v>874</v>
      </c>
      <c r="N1350" s="196"/>
      <c r="O1350" s="223" t="s">
        <v>88</v>
      </c>
      <c r="P1350" s="3"/>
      <c r="Q1350" s="3" t="s">
        <v>845</v>
      </c>
    </row>
    <row r="1351" spans="1:17" ht="14.25" customHeight="1">
      <c r="A1351" s="230">
        <v>25003</v>
      </c>
      <c r="B1351" s="231" t="s">
        <v>6793</v>
      </c>
      <c r="C1351" s="222" t="s">
        <v>6794</v>
      </c>
      <c r="D1351" s="3"/>
      <c r="E1351" s="3" t="s">
        <v>871</v>
      </c>
      <c r="F1351" s="3"/>
      <c r="G1351" s="66" t="s">
        <v>871</v>
      </c>
      <c r="H1351" s="3"/>
      <c r="I1351" s="3"/>
      <c r="J1351" s="3"/>
      <c r="K1351" s="223" t="s">
        <v>873</v>
      </c>
      <c r="L1351" s="196"/>
      <c r="M1351" s="196" t="s">
        <v>874</v>
      </c>
      <c r="N1351" s="196"/>
      <c r="O1351" s="223" t="s">
        <v>303</v>
      </c>
      <c r="P1351" s="3"/>
      <c r="Q1351" s="3" t="s">
        <v>845</v>
      </c>
    </row>
    <row r="1352" spans="1:17" ht="14.25" customHeight="1">
      <c r="A1352" s="230">
        <v>25004</v>
      </c>
      <c r="B1352" s="231" t="s">
        <v>6795</v>
      </c>
      <c r="C1352" s="223" t="s">
        <v>6796</v>
      </c>
      <c r="D1352" s="3"/>
      <c r="E1352" s="3" t="s">
        <v>871</v>
      </c>
      <c r="F1352" s="3"/>
      <c r="G1352" s="66" t="s">
        <v>871</v>
      </c>
      <c r="H1352" s="3"/>
      <c r="I1352" s="3"/>
      <c r="J1352" s="3"/>
      <c r="K1352" s="223" t="s">
        <v>873</v>
      </c>
      <c r="L1352" s="196"/>
      <c r="M1352" s="196" t="s">
        <v>874</v>
      </c>
      <c r="N1352" s="196"/>
      <c r="O1352" s="223" t="s">
        <v>303</v>
      </c>
      <c r="P1352" s="3"/>
      <c r="Q1352" s="3" t="s">
        <v>845</v>
      </c>
    </row>
    <row r="1353" spans="1:17" ht="14.25" customHeight="1">
      <c r="A1353" s="230">
        <v>25005</v>
      </c>
      <c r="B1353" s="231" t="s">
        <v>6797</v>
      </c>
      <c r="C1353" s="223" t="s">
        <v>6798</v>
      </c>
      <c r="D1353" s="3"/>
      <c r="E1353" s="3" t="s">
        <v>871</v>
      </c>
      <c r="F1353" s="3"/>
      <c r="G1353" s="66" t="s">
        <v>871</v>
      </c>
      <c r="H1353" s="3"/>
      <c r="I1353" s="3"/>
      <c r="J1353" s="3"/>
      <c r="K1353" s="223" t="s">
        <v>873</v>
      </c>
      <c r="L1353" s="196"/>
      <c r="M1353" s="196" t="s">
        <v>874</v>
      </c>
      <c r="N1353" s="196"/>
      <c r="O1353" s="223" t="s">
        <v>303</v>
      </c>
      <c r="P1353" s="3"/>
      <c r="Q1353" s="3" t="s">
        <v>845</v>
      </c>
    </row>
    <row r="1354" spans="1:17" ht="14.25" customHeight="1">
      <c r="A1354" s="230">
        <v>25006</v>
      </c>
      <c r="B1354" s="231" t="s">
        <v>6799</v>
      </c>
      <c r="C1354" s="223" t="s">
        <v>6800</v>
      </c>
      <c r="D1354" s="3"/>
      <c r="E1354" s="3" t="s">
        <v>871</v>
      </c>
      <c r="F1354" s="3"/>
      <c r="G1354" s="66" t="s">
        <v>871</v>
      </c>
      <c r="H1354" s="3"/>
      <c r="I1354" s="3"/>
      <c r="J1354" s="3"/>
      <c r="K1354" s="223" t="s">
        <v>873</v>
      </c>
      <c r="L1354" s="196"/>
      <c r="M1354" s="196" t="s">
        <v>874</v>
      </c>
      <c r="N1354" s="196"/>
      <c r="O1354" s="223" t="s">
        <v>303</v>
      </c>
      <c r="P1354" s="3"/>
      <c r="Q1354" s="3" t="s">
        <v>845</v>
      </c>
    </row>
    <row r="1355" spans="1:17" ht="14.25" customHeight="1">
      <c r="A1355" s="230">
        <v>25007</v>
      </c>
      <c r="B1355" s="231" t="s">
        <v>6801</v>
      </c>
      <c r="C1355" s="223" t="s">
        <v>6802</v>
      </c>
      <c r="D1355" s="3"/>
      <c r="E1355" s="3" t="s">
        <v>871</v>
      </c>
      <c r="F1355" s="3"/>
      <c r="G1355" s="66" t="s">
        <v>871</v>
      </c>
      <c r="H1355" s="3"/>
      <c r="I1355" s="3"/>
      <c r="J1355" s="3"/>
      <c r="K1355" s="223" t="s">
        <v>873</v>
      </c>
      <c r="L1355" s="196"/>
      <c r="M1355" s="196" t="s">
        <v>874</v>
      </c>
      <c r="N1355" s="196"/>
      <c r="O1355" s="223" t="s">
        <v>303</v>
      </c>
      <c r="P1355" s="3"/>
      <c r="Q1355" s="3" t="s">
        <v>845</v>
      </c>
    </row>
    <row r="1356" spans="1:17" ht="14.25" customHeight="1">
      <c r="A1356" s="230">
        <v>25008</v>
      </c>
      <c r="B1356" s="231" t="s">
        <v>6803</v>
      </c>
      <c r="C1356" s="223" t="s">
        <v>6804</v>
      </c>
      <c r="D1356" s="3"/>
      <c r="E1356" s="3" t="s">
        <v>871</v>
      </c>
      <c r="F1356" s="3"/>
      <c r="G1356" s="66" t="s">
        <v>871</v>
      </c>
      <c r="H1356" s="3"/>
      <c r="I1356" s="3"/>
      <c r="J1356" s="3"/>
      <c r="K1356" s="223" t="s">
        <v>873</v>
      </c>
      <c r="L1356" s="196"/>
      <c r="M1356" s="196" t="s">
        <v>874</v>
      </c>
      <c r="N1356" s="196"/>
      <c r="O1356" s="223" t="s">
        <v>303</v>
      </c>
      <c r="P1356" s="3"/>
      <c r="Q1356" s="3" t="s">
        <v>845</v>
      </c>
    </row>
    <row r="1357" spans="1:17" ht="14.25" customHeight="1">
      <c r="A1357" s="230">
        <v>25009</v>
      </c>
      <c r="B1357" s="231" t="s">
        <v>6805</v>
      </c>
      <c r="C1357" s="223" t="s">
        <v>6806</v>
      </c>
      <c r="D1357" s="3"/>
      <c r="E1357" s="3" t="s">
        <v>840</v>
      </c>
      <c r="F1357" s="3"/>
      <c r="G1357" s="66" t="s">
        <v>6766</v>
      </c>
      <c r="H1357" s="3"/>
      <c r="I1357" s="3"/>
      <c r="J1357" s="3"/>
      <c r="K1357" s="223" t="s">
        <v>6672</v>
      </c>
      <c r="L1357" s="196"/>
      <c r="M1357" s="196" t="s">
        <v>874</v>
      </c>
      <c r="N1357" s="196"/>
      <c r="O1357" s="223" t="s">
        <v>303</v>
      </c>
      <c r="P1357" s="3"/>
      <c r="Q1357" s="3" t="s">
        <v>845</v>
      </c>
    </row>
    <row r="1358" spans="1:17" ht="14.25" customHeight="1">
      <c r="A1358" s="230">
        <v>25010</v>
      </c>
      <c r="B1358" s="231" t="s">
        <v>6807</v>
      </c>
      <c r="C1358" s="222" t="s">
        <v>6808</v>
      </c>
      <c r="D1358" s="3"/>
      <c r="E1358" s="3"/>
      <c r="F1358" s="3"/>
      <c r="G1358" s="66"/>
      <c r="H1358" s="3"/>
      <c r="I1358" s="3"/>
      <c r="J1358" s="3"/>
      <c r="K1358" s="223" t="s">
        <v>6731</v>
      </c>
      <c r="L1358" s="196"/>
      <c r="M1358" s="196" t="s">
        <v>874</v>
      </c>
      <c r="N1358" s="196"/>
      <c r="O1358" s="223" t="s">
        <v>229</v>
      </c>
      <c r="P1358" s="3"/>
      <c r="Q1358" s="3" t="s">
        <v>845</v>
      </c>
    </row>
    <row r="1359" spans="1:17" ht="14.25" customHeight="1">
      <c r="A1359" s="230">
        <v>25011</v>
      </c>
      <c r="B1359" s="231" t="s">
        <v>6809</v>
      </c>
      <c r="C1359" s="223" t="s">
        <v>6810</v>
      </c>
      <c r="D1359" s="3"/>
      <c r="E1359" s="3" t="s">
        <v>6600</v>
      </c>
      <c r="F1359" s="3"/>
      <c r="G1359" s="66" t="s">
        <v>6600</v>
      </c>
      <c r="H1359" s="3"/>
      <c r="I1359" s="3"/>
      <c r="J1359" s="3"/>
      <c r="K1359" s="223" t="s">
        <v>6731</v>
      </c>
      <c r="L1359" s="196"/>
      <c r="M1359" s="196" t="s">
        <v>874</v>
      </c>
      <c r="N1359" s="196"/>
      <c r="O1359" s="223" t="s">
        <v>229</v>
      </c>
      <c r="P1359" s="3"/>
      <c r="Q1359" s="3" t="s">
        <v>845</v>
      </c>
    </row>
    <row r="1360" spans="1:17" ht="14.25" customHeight="1">
      <c r="A1360" s="233">
        <v>25012</v>
      </c>
      <c r="B1360" s="218" t="s">
        <v>6811</v>
      </c>
      <c r="C1360" s="217" t="s">
        <v>6812</v>
      </c>
      <c r="D1360" s="3"/>
      <c r="E1360" s="3" t="s">
        <v>6676</v>
      </c>
      <c r="F1360" s="3"/>
      <c r="G1360" s="66" t="s">
        <v>6556</v>
      </c>
      <c r="H1360" s="3"/>
      <c r="I1360" s="3"/>
      <c r="J1360" s="3"/>
      <c r="K1360" s="234" t="s">
        <v>6813</v>
      </c>
      <c r="L1360" s="3"/>
      <c r="M1360" s="3" t="s">
        <v>874</v>
      </c>
      <c r="N1360" s="3"/>
      <c r="O1360" s="217" t="s">
        <v>303</v>
      </c>
      <c r="P1360" s="3"/>
      <c r="Q1360" s="3" t="s">
        <v>845</v>
      </c>
    </row>
    <row r="1361" spans="1:17" ht="14.25" customHeight="1">
      <c r="A1361" s="233">
        <v>25013</v>
      </c>
      <c r="B1361" s="218" t="s">
        <v>6814</v>
      </c>
      <c r="C1361" s="217" t="s">
        <v>6815</v>
      </c>
      <c r="D1361" s="3"/>
      <c r="E1361" s="3" t="s">
        <v>6676</v>
      </c>
      <c r="F1361" s="3"/>
      <c r="G1361" s="66" t="s">
        <v>6556</v>
      </c>
      <c r="H1361" s="3"/>
      <c r="I1361" s="3"/>
      <c r="J1361" s="3"/>
      <c r="K1361" s="234" t="s">
        <v>6813</v>
      </c>
      <c r="L1361" s="3"/>
      <c r="M1361" s="3" t="s">
        <v>874</v>
      </c>
      <c r="N1361" s="3"/>
      <c r="O1361" s="217" t="s">
        <v>303</v>
      </c>
      <c r="P1361" s="3"/>
      <c r="Q1361" s="3" t="s">
        <v>845</v>
      </c>
    </row>
    <row r="1362" spans="1:17" ht="14.25" customHeight="1">
      <c r="A1362" s="233" t="s">
        <v>6816</v>
      </c>
      <c r="B1362" s="218" t="s">
        <v>6817</v>
      </c>
      <c r="C1362" s="217" t="s">
        <v>6818</v>
      </c>
      <c r="D1362" s="3"/>
      <c r="E1362" s="3" t="s">
        <v>840</v>
      </c>
      <c r="F1362" s="3"/>
      <c r="G1362" s="66" t="s">
        <v>6712</v>
      </c>
      <c r="H1362" s="3"/>
      <c r="I1362" s="3"/>
      <c r="J1362" s="3"/>
      <c r="K1362" s="234" t="s">
        <v>6713</v>
      </c>
      <c r="L1362" s="3"/>
      <c r="M1362" s="3" t="s">
        <v>874</v>
      </c>
      <c r="N1362" s="3"/>
      <c r="O1362" s="3" t="s">
        <v>303</v>
      </c>
      <c r="P1362" s="3"/>
      <c r="Q1362" s="3" t="s">
        <v>845</v>
      </c>
    </row>
    <row r="1363" spans="1:17" ht="14.25" customHeight="1">
      <c r="A1363" s="233" t="s">
        <v>6819</v>
      </c>
      <c r="B1363" s="218" t="s">
        <v>6820</v>
      </c>
      <c r="C1363" s="235" t="s">
        <v>6821</v>
      </c>
      <c r="D1363" s="236"/>
      <c r="E1363" s="3" t="s">
        <v>871</v>
      </c>
      <c r="F1363" s="3"/>
      <c r="G1363" s="66" t="s">
        <v>871</v>
      </c>
      <c r="H1363" s="3"/>
      <c r="I1363" s="3"/>
      <c r="J1363" s="3"/>
      <c r="K1363" s="234" t="s">
        <v>873</v>
      </c>
      <c r="L1363" s="3"/>
      <c r="M1363" s="3" t="s">
        <v>874</v>
      </c>
      <c r="N1363" s="3"/>
      <c r="O1363" s="3" t="s">
        <v>267</v>
      </c>
      <c r="P1363" s="3"/>
      <c r="Q1363" s="3" t="s">
        <v>845</v>
      </c>
    </row>
    <row r="1364" spans="1:17" ht="14.25" customHeight="1">
      <c r="A1364" s="233" t="s">
        <v>6822</v>
      </c>
      <c r="B1364" s="218" t="s">
        <v>6823</v>
      </c>
      <c r="C1364" s="1" t="s">
        <v>6824</v>
      </c>
      <c r="D1364" s="3"/>
      <c r="E1364" s="3" t="s">
        <v>6174</v>
      </c>
      <c r="F1364" s="3"/>
      <c r="G1364" s="66" t="s">
        <v>6556</v>
      </c>
      <c r="H1364" s="3"/>
      <c r="I1364" s="3" t="s">
        <v>851</v>
      </c>
      <c r="J1364" s="3"/>
      <c r="K1364" s="234" t="s">
        <v>6825</v>
      </c>
      <c r="L1364" s="3"/>
      <c r="M1364" s="3" t="s">
        <v>874</v>
      </c>
      <c r="N1364" s="3"/>
      <c r="O1364" s="3" t="s">
        <v>276</v>
      </c>
      <c r="P1364" s="3"/>
      <c r="Q1364" s="3" t="s">
        <v>875</v>
      </c>
    </row>
    <row r="1365" spans="1:17" ht="14.25" customHeight="1">
      <c r="A1365" s="233" t="s">
        <v>6826</v>
      </c>
      <c r="B1365" s="218" t="s">
        <v>6827</v>
      </c>
      <c r="C1365" s="217" t="s">
        <v>6828</v>
      </c>
      <c r="D1365" s="3"/>
      <c r="E1365" s="3" t="s">
        <v>871</v>
      </c>
      <c r="F1365" s="3"/>
      <c r="G1365" s="66" t="s">
        <v>871</v>
      </c>
      <c r="H1365" s="3"/>
      <c r="I1365" s="3"/>
      <c r="J1365" s="3"/>
      <c r="K1365" s="234" t="s">
        <v>873</v>
      </c>
      <c r="L1365" s="3"/>
      <c r="M1365" s="3" t="s">
        <v>874</v>
      </c>
      <c r="N1365" s="3"/>
      <c r="O1365" s="3" t="s">
        <v>267</v>
      </c>
      <c r="P1365" s="3"/>
      <c r="Q1365" s="3" t="s">
        <v>875</v>
      </c>
    </row>
    <row r="1366" spans="1:17" ht="14.25" customHeight="1">
      <c r="A1366" s="233" t="s">
        <v>6829</v>
      </c>
      <c r="B1366" s="218" t="s">
        <v>6830</v>
      </c>
      <c r="C1366" s="217" t="s">
        <v>6831</v>
      </c>
      <c r="D1366" s="3"/>
      <c r="E1366" s="3" t="s">
        <v>840</v>
      </c>
      <c r="F1366" s="3"/>
      <c r="G1366" s="66" t="s">
        <v>6712</v>
      </c>
      <c r="H1366" s="3"/>
      <c r="I1366" s="3" t="s">
        <v>6699</v>
      </c>
      <c r="J1366" s="3"/>
      <c r="K1366" s="234" t="s">
        <v>6832</v>
      </c>
      <c r="L1366" s="3"/>
      <c r="M1366" s="3" t="s">
        <v>874</v>
      </c>
      <c r="N1366" s="3"/>
      <c r="O1366" s="3" t="s">
        <v>88</v>
      </c>
      <c r="P1366" s="3"/>
      <c r="Q1366" s="3" t="s">
        <v>875</v>
      </c>
    </row>
    <row r="1367" spans="1:17" ht="14.25" customHeight="1">
      <c r="A1367" s="233" t="s">
        <v>6833</v>
      </c>
      <c r="B1367" s="218" t="s">
        <v>6834</v>
      </c>
      <c r="C1367" s="119" t="s">
        <v>6835</v>
      </c>
      <c r="D1367" s="3"/>
      <c r="E1367" s="3" t="s">
        <v>6600</v>
      </c>
      <c r="F1367" s="3"/>
      <c r="G1367" s="66" t="s">
        <v>6600</v>
      </c>
      <c r="H1367" s="3"/>
      <c r="I1367" s="3"/>
      <c r="J1367" s="3"/>
      <c r="K1367" s="234" t="s">
        <v>6706</v>
      </c>
      <c r="L1367" s="3"/>
      <c r="M1367" s="3" t="s">
        <v>874</v>
      </c>
      <c r="N1367" s="3"/>
      <c r="O1367" s="3" t="s">
        <v>6836</v>
      </c>
      <c r="P1367" s="3"/>
      <c r="Q1367" s="3" t="s">
        <v>875</v>
      </c>
    </row>
    <row r="1368" spans="1:17" ht="14.25" customHeight="1">
      <c r="A1368" s="233" t="s">
        <v>6837</v>
      </c>
      <c r="B1368" s="237" t="s">
        <v>6838</v>
      </c>
      <c r="C1368" s="221" t="s">
        <v>6839</v>
      </c>
      <c r="D1368" s="3"/>
      <c r="E1368" s="3" t="s">
        <v>840</v>
      </c>
      <c r="F1368" s="3"/>
      <c r="G1368" s="66" t="s">
        <v>6712</v>
      </c>
      <c r="H1368" s="3"/>
      <c r="I1368" s="3" t="s">
        <v>6699</v>
      </c>
      <c r="J1368" s="3"/>
      <c r="K1368" s="234" t="s">
        <v>6718</v>
      </c>
      <c r="L1368" s="3"/>
      <c r="M1368" s="3" t="s">
        <v>874</v>
      </c>
      <c r="N1368" s="3"/>
      <c r="O1368" s="3" t="s">
        <v>6840</v>
      </c>
      <c r="P1368" s="3"/>
      <c r="Q1368" s="3" t="s">
        <v>875</v>
      </c>
    </row>
    <row r="1369" spans="1:17" ht="14.25" customHeight="1">
      <c r="A1369" s="233" t="s">
        <v>6841</v>
      </c>
      <c r="B1369" s="1" t="s">
        <v>6842</v>
      </c>
      <c r="C1369" s="217" t="s">
        <v>6843</v>
      </c>
      <c r="D1369" s="3"/>
      <c r="E1369" s="3" t="s">
        <v>6600</v>
      </c>
      <c r="F1369" s="3"/>
      <c r="G1369" s="66" t="s">
        <v>6600</v>
      </c>
      <c r="H1369" s="3"/>
      <c r="I1369" s="3" t="s">
        <v>6699</v>
      </c>
      <c r="J1369" s="3"/>
      <c r="K1369" s="234" t="s">
        <v>6844</v>
      </c>
      <c r="L1369" s="3"/>
      <c r="M1369" s="3" t="s">
        <v>874</v>
      </c>
      <c r="N1369" s="3"/>
      <c r="O1369" s="3" t="s">
        <v>874</v>
      </c>
      <c r="P1369" s="3"/>
      <c r="Q1369" s="3" t="s">
        <v>6565</v>
      </c>
    </row>
    <row r="1370" spans="1:17" ht="14.25" customHeight="1">
      <c r="A1370" s="233" t="s">
        <v>6845</v>
      </c>
      <c r="B1370" s="218" t="s">
        <v>6846</v>
      </c>
      <c r="C1370" s="217" t="s">
        <v>6847</v>
      </c>
      <c r="D1370" s="3"/>
      <c r="E1370" s="3" t="s">
        <v>6600</v>
      </c>
      <c r="F1370" s="3"/>
      <c r="G1370" s="66" t="s">
        <v>6600</v>
      </c>
      <c r="H1370" s="3"/>
      <c r="I1370" s="3" t="s">
        <v>6699</v>
      </c>
      <c r="J1370" s="3"/>
      <c r="K1370" s="234" t="s">
        <v>6844</v>
      </c>
      <c r="L1370" s="3"/>
      <c r="M1370" s="3" t="s">
        <v>874</v>
      </c>
      <c r="N1370" s="3"/>
      <c r="O1370" s="3" t="s">
        <v>874</v>
      </c>
      <c r="P1370" s="3"/>
      <c r="Q1370" s="3" t="s">
        <v>6565</v>
      </c>
    </row>
    <row r="1371" spans="1:17" ht="14.25" customHeight="1">
      <c r="A1371" s="233" t="s">
        <v>6848</v>
      </c>
      <c r="B1371" s="218" t="s">
        <v>6849</v>
      </c>
      <c r="C1371" s="217" t="s">
        <v>6850</v>
      </c>
      <c r="D1371" s="3"/>
      <c r="E1371" s="3" t="s">
        <v>6600</v>
      </c>
      <c r="F1371" s="3"/>
      <c r="G1371" s="66" t="s">
        <v>6600</v>
      </c>
      <c r="H1371" s="3"/>
      <c r="I1371" s="3" t="s">
        <v>6699</v>
      </c>
      <c r="J1371" s="3"/>
      <c r="K1371" s="234" t="s">
        <v>6844</v>
      </c>
      <c r="L1371" s="3"/>
      <c r="M1371" s="3" t="s">
        <v>874</v>
      </c>
      <c r="N1371" s="3"/>
      <c r="O1371" s="3" t="s">
        <v>874</v>
      </c>
      <c r="P1371" s="3"/>
      <c r="Q1371" s="3" t="s">
        <v>6565</v>
      </c>
    </row>
    <row r="1372" spans="1:17" ht="14.25" customHeight="1">
      <c r="A1372" s="233" t="s">
        <v>6851</v>
      </c>
      <c r="B1372" s="218" t="s">
        <v>6852</v>
      </c>
      <c r="C1372" s="1" t="s">
        <v>6853</v>
      </c>
      <c r="D1372" s="3"/>
      <c r="E1372" s="3" t="s">
        <v>6174</v>
      </c>
      <c r="F1372" s="3"/>
      <c r="G1372" s="66" t="s">
        <v>6174</v>
      </c>
      <c r="H1372" s="3"/>
      <c r="I1372" s="3" t="s">
        <v>6699</v>
      </c>
      <c r="J1372" s="3"/>
      <c r="K1372" s="234" t="s">
        <v>6687</v>
      </c>
      <c r="L1372" s="3"/>
      <c r="M1372" s="3" t="s">
        <v>874</v>
      </c>
      <c r="N1372" s="3"/>
      <c r="O1372" s="3" t="s">
        <v>303</v>
      </c>
      <c r="P1372" s="3"/>
      <c r="Q1372" s="3"/>
    </row>
    <row r="1373" spans="1:17" ht="14.25" customHeight="1">
      <c r="A1373" s="233" t="s">
        <v>6854</v>
      </c>
      <c r="B1373" s="218" t="s">
        <v>6855</v>
      </c>
      <c r="C1373" s="217" t="s">
        <v>6856</v>
      </c>
      <c r="D1373" s="3"/>
      <c r="E1373" s="3" t="s">
        <v>840</v>
      </c>
      <c r="F1373" s="3"/>
      <c r="G1373" s="66" t="s">
        <v>871</v>
      </c>
      <c r="H1373" s="3"/>
      <c r="I1373" s="3" t="s">
        <v>6699</v>
      </c>
      <c r="J1373" s="3"/>
      <c r="K1373" s="234" t="s">
        <v>6687</v>
      </c>
      <c r="L1373" s="3"/>
      <c r="M1373" s="3" t="s">
        <v>874</v>
      </c>
      <c r="N1373" s="3"/>
      <c r="O1373" s="3" t="s">
        <v>267</v>
      </c>
      <c r="P1373" s="3"/>
      <c r="Q1373" s="3" t="s">
        <v>845</v>
      </c>
    </row>
    <row r="1374" spans="1:17" ht="14.25" customHeight="1">
      <c r="A1374" s="238">
        <v>25026</v>
      </c>
      <c r="B1374" s="218" t="s">
        <v>6857</v>
      </c>
      <c r="C1374" s="221" t="s">
        <v>6858</v>
      </c>
      <c r="D1374" s="3"/>
      <c r="E1374" s="3" t="s">
        <v>6174</v>
      </c>
      <c r="F1374" s="3"/>
      <c r="G1374" s="66" t="s">
        <v>850</v>
      </c>
      <c r="H1374" s="3"/>
      <c r="I1374" s="3" t="s">
        <v>6699</v>
      </c>
      <c r="J1374" s="3"/>
      <c r="K1374" s="234" t="s">
        <v>6695</v>
      </c>
      <c r="L1374" s="3"/>
      <c r="M1374" s="3" t="s">
        <v>874</v>
      </c>
      <c r="N1374" s="3"/>
      <c r="O1374" s="3" t="s">
        <v>80</v>
      </c>
      <c r="P1374" s="3"/>
      <c r="Q1374" s="3" t="s">
        <v>845</v>
      </c>
    </row>
    <row r="1375" spans="1:17" ht="24.75" customHeight="1">
      <c r="A1375" s="233" t="s">
        <v>6859</v>
      </c>
      <c r="B1375" s="1" t="s">
        <v>6860</v>
      </c>
      <c r="C1375" s="221" t="s">
        <v>6861</v>
      </c>
      <c r="D1375" s="3"/>
      <c r="E1375" s="3" t="s">
        <v>871</v>
      </c>
      <c r="F1375" s="3"/>
      <c r="G1375" s="66" t="s">
        <v>871</v>
      </c>
      <c r="H1375" s="3"/>
      <c r="I1375" s="3" t="s">
        <v>851</v>
      </c>
      <c r="J1375" s="3"/>
      <c r="K1375" s="234" t="s">
        <v>873</v>
      </c>
      <c r="L1375" s="3"/>
      <c r="M1375" s="3" t="s">
        <v>874</v>
      </c>
      <c r="N1375" s="3"/>
      <c r="O1375" s="3" t="s">
        <v>267</v>
      </c>
      <c r="P1375" s="3"/>
      <c r="Q1375" s="3" t="s">
        <v>845</v>
      </c>
    </row>
    <row r="1376" spans="1:17" ht="14.25" customHeight="1">
      <c r="A1376" s="233" t="s">
        <v>6862</v>
      </c>
      <c r="B1376" s="218" t="s">
        <v>6863</v>
      </c>
      <c r="C1376" s="119" t="s">
        <v>6864</v>
      </c>
      <c r="D1376" s="3"/>
      <c r="E1376" s="3" t="s">
        <v>871</v>
      </c>
      <c r="F1376" s="3"/>
      <c r="G1376" s="66" t="s">
        <v>871</v>
      </c>
      <c r="H1376" s="3"/>
      <c r="I1376" s="3" t="s">
        <v>6699</v>
      </c>
      <c r="J1376" s="3"/>
      <c r="K1376" s="234" t="s">
        <v>873</v>
      </c>
      <c r="L1376" s="3"/>
      <c r="M1376" s="3" t="s">
        <v>874</v>
      </c>
      <c r="N1376" s="3"/>
      <c r="O1376" s="3" t="s">
        <v>267</v>
      </c>
      <c r="P1376" s="3"/>
      <c r="Q1376" s="3" t="s">
        <v>845</v>
      </c>
    </row>
    <row r="1377" spans="1:17" ht="14.25" customHeight="1">
      <c r="A1377" s="233" t="s">
        <v>6865</v>
      </c>
      <c r="B1377" s="218" t="s">
        <v>6866</v>
      </c>
      <c r="C1377" s="217" t="s">
        <v>6867</v>
      </c>
      <c r="D1377" s="3"/>
      <c r="E1377" s="3" t="s">
        <v>6174</v>
      </c>
      <c r="F1377" s="3"/>
      <c r="G1377" s="66" t="s">
        <v>6556</v>
      </c>
      <c r="H1377" s="3"/>
      <c r="I1377" s="3" t="s">
        <v>6699</v>
      </c>
      <c r="J1377" s="3"/>
      <c r="K1377" s="234" t="s">
        <v>6868</v>
      </c>
      <c r="L1377" s="3"/>
      <c r="M1377" s="3" t="s">
        <v>874</v>
      </c>
      <c r="N1377" s="3"/>
      <c r="O1377" s="3" t="s">
        <v>88</v>
      </c>
      <c r="P1377" s="3"/>
      <c r="Q1377" s="3" t="s">
        <v>845</v>
      </c>
    </row>
    <row r="1378" spans="1:17" ht="14.25" customHeight="1">
      <c r="A1378" s="233" t="s">
        <v>6869</v>
      </c>
      <c r="B1378" s="218" t="s">
        <v>6870</v>
      </c>
      <c r="C1378" s="119" t="s">
        <v>6871</v>
      </c>
      <c r="D1378" s="3"/>
      <c r="E1378" s="3" t="s">
        <v>6600</v>
      </c>
      <c r="F1378" s="3"/>
      <c r="G1378" s="66" t="s">
        <v>6600</v>
      </c>
      <c r="H1378" s="3"/>
      <c r="I1378" s="3" t="s">
        <v>851</v>
      </c>
      <c r="J1378" s="3"/>
      <c r="K1378" s="234" t="s">
        <v>6687</v>
      </c>
      <c r="L1378" s="3"/>
      <c r="M1378" s="3" t="s">
        <v>874</v>
      </c>
      <c r="N1378" s="3"/>
      <c r="O1378" s="3" t="s">
        <v>6872</v>
      </c>
      <c r="P1378" s="3"/>
      <c r="Q1378" s="3" t="s">
        <v>845</v>
      </c>
    </row>
    <row r="1379" spans="1:17" ht="14.25" customHeight="1">
      <c r="A1379" s="233" t="s">
        <v>6873</v>
      </c>
      <c r="B1379" s="218" t="s">
        <v>6874</v>
      </c>
      <c r="C1379" s="217" t="s">
        <v>6875</v>
      </c>
      <c r="D1379" s="3"/>
      <c r="E1379" s="3" t="s">
        <v>840</v>
      </c>
      <c r="F1379" s="3"/>
      <c r="G1379" s="66" t="s">
        <v>6507</v>
      </c>
      <c r="H1379" s="3"/>
      <c r="I1379" s="3" t="s">
        <v>6699</v>
      </c>
      <c r="J1379" s="3"/>
      <c r="K1379" s="234" t="s">
        <v>6718</v>
      </c>
      <c r="L1379" s="3"/>
      <c r="M1379" s="3" t="s">
        <v>874</v>
      </c>
      <c r="N1379" s="3"/>
      <c r="O1379" s="3" t="s">
        <v>6876</v>
      </c>
      <c r="P1379" s="3"/>
      <c r="Q1379" s="3" t="s">
        <v>845</v>
      </c>
    </row>
    <row r="1380" spans="1:17" ht="14.25" customHeight="1">
      <c r="A1380" s="233" t="s">
        <v>6877</v>
      </c>
      <c r="B1380" s="218" t="s">
        <v>6878</v>
      </c>
      <c r="C1380" s="1" t="s">
        <v>6879</v>
      </c>
      <c r="D1380" s="3"/>
      <c r="E1380" s="3" t="s">
        <v>871</v>
      </c>
      <c r="F1380" s="3"/>
      <c r="G1380" s="66" t="s">
        <v>871</v>
      </c>
      <c r="H1380" s="3"/>
      <c r="I1380" s="3" t="s">
        <v>6699</v>
      </c>
      <c r="J1380" s="3"/>
      <c r="K1380" s="234" t="s">
        <v>873</v>
      </c>
      <c r="L1380" s="3"/>
      <c r="M1380" s="3" t="s">
        <v>874</v>
      </c>
      <c r="N1380" s="3"/>
      <c r="O1380" s="3" t="s">
        <v>267</v>
      </c>
      <c r="P1380" s="3"/>
      <c r="Q1380" s="3" t="s">
        <v>845</v>
      </c>
    </row>
    <row r="1381" spans="1:17" ht="14.25" customHeight="1">
      <c r="A1381" s="233" t="s">
        <v>6880</v>
      </c>
      <c r="B1381" s="218" t="s">
        <v>6881</v>
      </c>
      <c r="C1381" s="217" t="s">
        <v>6882</v>
      </c>
      <c r="D1381" s="3"/>
      <c r="E1381" s="3" t="s">
        <v>6600</v>
      </c>
      <c r="F1381" s="3"/>
      <c r="G1381" s="66" t="s">
        <v>6600</v>
      </c>
      <c r="H1381" s="3"/>
      <c r="I1381" s="3" t="s">
        <v>851</v>
      </c>
      <c r="J1381" s="3"/>
      <c r="K1381" s="234" t="s">
        <v>6687</v>
      </c>
      <c r="L1381" s="3"/>
      <c r="M1381" s="3" t="s">
        <v>874</v>
      </c>
      <c r="N1381" s="3"/>
      <c r="O1381" s="3" t="s">
        <v>267</v>
      </c>
      <c r="P1381" s="3"/>
      <c r="Q1381" s="3" t="s">
        <v>845</v>
      </c>
    </row>
    <row r="1382" spans="1:17" ht="14.25" customHeight="1">
      <c r="A1382" s="233" t="s">
        <v>6883</v>
      </c>
      <c r="B1382" s="218" t="s">
        <v>6884</v>
      </c>
      <c r="C1382" s="239" t="s">
        <v>6885</v>
      </c>
      <c r="D1382" s="3"/>
      <c r="E1382" s="3" t="s">
        <v>6600</v>
      </c>
      <c r="F1382" s="3"/>
      <c r="G1382" s="66" t="s">
        <v>6600</v>
      </c>
      <c r="H1382" s="3"/>
      <c r="I1382" s="3" t="s">
        <v>6886</v>
      </c>
      <c r="J1382" s="3"/>
      <c r="K1382" s="234" t="s">
        <v>6687</v>
      </c>
      <c r="L1382" s="3"/>
      <c r="M1382" s="3" t="s">
        <v>874</v>
      </c>
      <c r="N1382" s="3"/>
      <c r="O1382" s="3" t="s">
        <v>328</v>
      </c>
      <c r="P1382" s="3"/>
      <c r="Q1382" s="3" t="s">
        <v>845</v>
      </c>
    </row>
    <row r="1383" spans="1:17" ht="14.25" customHeight="1">
      <c r="A1383" s="233" t="s">
        <v>6887</v>
      </c>
      <c r="B1383" s="218" t="s">
        <v>6888</v>
      </c>
      <c r="C1383" s="1" t="s">
        <v>6889</v>
      </c>
      <c r="D1383" s="3"/>
      <c r="E1383" s="3" t="s">
        <v>840</v>
      </c>
      <c r="F1383" s="3"/>
      <c r="G1383" s="66" t="s">
        <v>6712</v>
      </c>
      <c r="H1383" s="3"/>
      <c r="I1383" s="3" t="s">
        <v>6699</v>
      </c>
      <c r="J1383" s="3"/>
      <c r="K1383" s="234" t="s">
        <v>6762</v>
      </c>
      <c r="L1383" s="3"/>
      <c r="M1383" s="3" t="s">
        <v>874</v>
      </c>
      <c r="N1383" s="3"/>
      <c r="O1383" s="3" t="s">
        <v>6890</v>
      </c>
      <c r="P1383" s="3"/>
      <c r="Q1383" s="3" t="s">
        <v>845</v>
      </c>
    </row>
    <row r="1384" spans="1:17" ht="14.25" customHeight="1">
      <c r="A1384" s="233" t="s">
        <v>6891</v>
      </c>
      <c r="B1384" s="218" t="s">
        <v>6892</v>
      </c>
      <c r="C1384" s="1" t="s">
        <v>6893</v>
      </c>
      <c r="D1384" s="3"/>
      <c r="E1384" s="3" t="s">
        <v>6756</v>
      </c>
      <c r="F1384" s="3"/>
      <c r="G1384" s="66" t="s">
        <v>850</v>
      </c>
      <c r="H1384" s="3"/>
      <c r="I1384" s="3" t="s">
        <v>851</v>
      </c>
      <c r="J1384" s="3"/>
      <c r="K1384" s="234" t="s">
        <v>6687</v>
      </c>
      <c r="L1384" s="3"/>
      <c r="M1384" s="3" t="s">
        <v>874</v>
      </c>
      <c r="N1384" s="3"/>
      <c r="O1384" s="3" t="s">
        <v>256</v>
      </c>
      <c r="P1384" s="3"/>
      <c r="Q1384" s="3" t="s">
        <v>845</v>
      </c>
    </row>
    <row r="1385" spans="1:17" ht="14.25" customHeight="1">
      <c r="A1385" s="233" t="s">
        <v>6894</v>
      </c>
      <c r="B1385" s="218" t="s">
        <v>6895</v>
      </c>
      <c r="C1385" s="217" t="s">
        <v>6896</v>
      </c>
      <c r="D1385" s="3"/>
      <c r="E1385" s="3" t="s">
        <v>871</v>
      </c>
      <c r="F1385" s="3"/>
      <c r="G1385" s="66" t="s">
        <v>871</v>
      </c>
      <c r="H1385" s="3"/>
      <c r="I1385" s="3" t="s">
        <v>6699</v>
      </c>
      <c r="J1385" s="3"/>
      <c r="K1385" s="234" t="s">
        <v>873</v>
      </c>
      <c r="L1385" s="3"/>
      <c r="M1385" s="3" t="s">
        <v>874</v>
      </c>
      <c r="N1385" s="3"/>
      <c r="O1385" s="3" t="s">
        <v>303</v>
      </c>
      <c r="P1385" s="3"/>
      <c r="Q1385" s="3" t="s">
        <v>845</v>
      </c>
    </row>
    <row r="1386" spans="1:17" ht="14.25" customHeight="1">
      <c r="A1386" s="233" t="s">
        <v>6897</v>
      </c>
      <c r="B1386" s="218" t="s">
        <v>6898</v>
      </c>
      <c r="C1386" s="221" t="s">
        <v>6899</v>
      </c>
      <c r="D1386" s="3"/>
      <c r="E1386" s="3" t="s">
        <v>6756</v>
      </c>
      <c r="F1386" s="3"/>
      <c r="G1386" s="66" t="s">
        <v>850</v>
      </c>
      <c r="H1386" s="3"/>
      <c r="I1386" s="3" t="s">
        <v>6699</v>
      </c>
      <c r="J1386" s="3"/>
      <c r="K1386" s="234" t="s">
        <v>6695</v>
      </c>
      <c r="L1386" s="3"/>
      <c r="M1386" s="3" t="s">
        <v>874</v>
      </c>
      <c r="N1386" s="3"/>
      <c r="O1386" s="3" t="s">
        <v>328</v>
      </c>
      <c r="P1386" s="3"/>
      <c r="Q1386" s="3" t="s">
        <v>845</v>
      </c>
    </row>
    <row r="1387" spans="1:17" ht="14.25" customHeight="1">
      <c r="A1387" s="233">
        <v>25041</v>
      </c>
      <c r="B1387" s="1" t="s">
        <v>6900</v>
      </c>
      <c r="C1387" s="221" t="s">
        <v>6901</v>
      </c>
      <c r="D1387" s="3"/>
      <c r="E1387" s="3" t="s">
        <v>6174</v>
      </c>
      <c r="F1387" s="3"/>
      <c r="G1387" s="66" t="s">
        <v>6175</v>
      </c>
      <c r="H1387" s="3"/>
      <c r="I1387" s="3" t="s">
        <v>6699</v>
      </c>
      <c r="J1387" s="3"/>
      <c r="K1387" s="234" t="s">
        <v>6713</v>
      </c>
      <c r="L1387" s="3"/>
      <c r="M1387" s="3" t="s">
        <v>874</v>
      </c>
      <c r="N1387" s="3"/>
      <c r="O1387" s="3" t="s">
        <v>80</v>
      </c>
      <c r="P1387" s="3"/>
      <c r="Q1387" s="3" t="s">
        <v>845</v>
      </c>
    </row>
    <row r="1388" spans="1:17" ht="14.25" customHeight="1">
      <c r="A1388" s="233">
        <v>25042</v>
      </c>
      <c r="B1388" s="1" t="s">
        <v>6902</v>
      </c>
      <c r="C1388" s="217" t="s">
        <v>6903</v>
      </c>
      <c r="D1388" s="3"/>
      <c r="E1388" s="3" t="s">
        <v>6174</v>
      </c>
      <c r="F1388" s="3"/>
      <c r="G1388" s="66" t="s">
        <v>6175</v>
      </c>
      <c r="H1388" s="3"/>
      <c r="I1388" s="3" t="s">
        <v>6699</v>
      </c>
      <c r="J1388" s="3"/>
      <c r="K1388" s="234" t="s">
        <v>6790</v>
      </c>
      <c r="L1388" s="3"/>
      <c r="M1388" s="3" t="s">
        <v>874</v>
      </c>
      <c r="N1388" s="3"/>
      <c r="O1388" s="3"/>
      <c r="P1388" s="3"/>
      <c r="Q1388" s="3" t="s">
        <v>845</v>
      </c>
    </row>
    <row r="1389" spans="1:17" ht="14.25" customHeight="1">
      <c r="A1389" s="233" t="s">
        <v>6904</v>
      </c>
      <c r="B1389" s="218" t="s">
        <v>6905</v>
      </c>
      <c r="C1389" s="221" t="s">
        <v>6906</v>
      </c>
      <c r="D1389" s="3"/>
      <c r="E1389" s="3" t="s">
        <v>6600</v>
      </c>
      <c r="F1389" s="3"/>
      <c r="G1389" s="3" t="s">
        <v>6600</v>
      </c>
      <c r="H1389" s="3"/>
      <c r="I1389" s="3" t="s">
        <v>6699</v>
      </c>
      <c r="J1389" s="3"/>
      <c r="K1389" s="234" t="s">
        <v>6706</v>
      </c>
      <c r="L1389" s="3"/>
      <c r="M1389" s="3" t="s">
        <v>874</v>
      </c>
      <c r="N1389" s="3"/>
      <c r="O1389" s="3" t="s">
        <v>874</v>
      </c>
      <c r="P1389" s="3"/>
      <c r="Q1389" s="3" t="s">
        <v>845</v>
      </c>
    </row>
    <row r="1390" spans="1:17" ht="14.25" customHeight="1">
      <c r="A1390" s="238">
        <v>25044</v>
      </c>
      <c r="B1390" s="218" t="s">
        <v>6907</v>
      </c>
      <c r="C1390" s="1" t="s">
        <v>6908</v>
      </c>
      <c r="D1390" s="3"/>
      <c r="E1390" s="3" t="s">
        <v>6756</v>
      </c>
      <c r="F1390" s="3"/>
      <c r="G1390" s="66" t="s">
        <v>850</v>
      </c>
      <c r="H1390" s="3"/>
      <c r="I1390" s="3" t="s">
        <v>6699</v>
      </c>
      <c r="J1390" s="3"/>
      <c r="K1390" s="234" t="s">
        <v>6687</v>
      </c>
      <c r="L1390" s="3"/>
      <c r="M1390" s="3" t="s">
        <v>874</v>
      </c>
      <c r="N1390" s="3"/>
      <c r="O1390" s="3" t="s">
        <v>874</v>
      </c>
      <c r="P1390" s="3"/>
      <c r="Q1390" s="3" t="s">
        <v>845</v>
      </c>
    </row>
    <row r="1391" spans="1:17" ht="14.25" customHeight="1">
      <c r="A1391" s="233" t="s">
        <v>6909</v>
      </c>
      <c r="B1391" s="218" t="s">
        <v>6910</v>
      </c>
      <c r="C1391" s="217" t="s">
        <v>6911</v>
      </c>
      <c r="D1391" s="3"/>
      <c r="E1391" s="3" t="s">
        <v>871</v>
      </c>
      <c r="F1391" s="3"/>
      <c r="G1391" s="66" t="s">
        <v>871</v>
      </c>
      <c r="H1391" s="3"/>
      <c r="I1391" s="3" t="s">
        <v>6699</v>
      </c>
      <c r="J1391" s="3"/>
      <c r="K1391" s="234" t="s">
        <v>873</v>
      </c>
      <c r="L1391" s="3"/>
      <c r="M1391" s="3" t="s">
        <v>874</v>
      </c>
      <c r="N1391" s="3"/>
      <c r="O1391" s="3" t="s">
        <v>267</v>
      </c>
      <c r="P1391" s="3"/>
      <c r="Q1391" s="3" t="s">
        <v>845</v>
      </c>
    </row>
    <row r="1392" spans="1:17" ht="14.25" customHeight="1">
      <c r="A1392" s="233" t="s">
        <v>6912</v>
      </c>
      <c r="B1392" s="218" t="s">
        <v>6913</v>
      </c>
      <c r="C1392" s="217" t="s">
        <v>6914</v>
      </c>
      <c r="D1392" s="3"/>
      <c r="E1392" s="3" t="s">
        <v>6756</v>
      </c>
      <c r="F1392" s="3"/>
      <c r="G1392" s="66" t="s">
        <v>850</v>
      </c>
      <c r="H1392" s="3"/>
      <c r="I1392" s="3" t="s">
        <v>6699</v>
      </c>
      <c r="J1392" s="3"/>
      <c r="K1392" s="234" t="s">
        <v>6687</v>
      </c>
      <c r="L1392" s="3"/>
      <c r="M1392" s="3" t="s">
        <v>874</v>
      </c>
      <c r="N1392" s="3"/>
      <c r="O1392" s="3" t="s">
        <v>6915</v>
      </c>
      <c r="P1392" s="3"/>
      <c r="Q1392" s="3"/>
    </row>
    <row r="1393" spans="1:17" ht="14.25" customHeight="1">
      <c r="A1393" s="238">
        <v>25047</v>
      </c>
      <c r="B1393" s="218" t="s">
        <v>6916</v>
      </c>
      <c r="C1393" s="1" t="s">
        <v>6917</v>
      </c>
      <c r="D1393" s="3"/>
      <c r="E1393" s="3" t="s">
        <v>6676</v>
      </c>
      <c r="F1393" s="3"/>
      <c r="G1393" s="66" t="s">
        <v>6175</v>
      </c>
      <c r="H1393" s="3"/>
      <c r="I1393" s="3" t="s">
        <v>6699</v>
      </c>
      <c r="J1393" s="3"/>
      <c r="K1393" s="234" t="s">
        <v>6713</v>
      </c>
      <c r="L1393" s="3"/>
      <c r="M1393" s="3" t="s">
        <v>874</v>
      </c>
      <c r="N1393" s="3"/>
      <c r="O1393" s="3" t="s">
        <v>276</v>
      </c>
      <c r="P1393" s="3"/>
      <c r="Q1393" s="3" t="s">
        <v>845</v>
      </c>
    </row>
    <row r="1394" spans="1:17" ht="14.25" customHeight="1">
      <c r="A1394" s="233" t="s">
        <v>6918</v>
      </c>
      <c r="B1394" s="218" t="s">
        <v>6919</v>
      </c>
      <c r="C1394" s="217" t="s">
        <v>6920</v>
      </c>
      <c r="D1394" s="3"/>
      <c r="E1394" s="3" t="s">
        <v>871</v>
      </c>
      <c r="F1394" s="3"/>
      <c r="G1394" s="66" t="s">
        <v>871</v>
      </c>
      <c r="H1394" s="3"/>
      <c r="I1394" s="3" t="s">
        <v>851</v>
      </c>
      <c r="J1394" s="3"/>
      <c r="K1394" s="234" t="s">
        <v>873</v>
      </c>
      <c r="L1394" s="3"/>
      <c r="M1394" s="3" t="s">
        <v>874</v>
      </c>
      <c r="N1394" s="3"/>
      <c r="O1394" s="3" t="s">
        <v>267</v>
      </c>
      <c r="P1394" s="3"/>
      <c r="Q1394" s="3" t="s">
        <v>845</v>
      </c>
    </row>
    <row r="1395" spans="1:17" ht="14.25" customHeight="1">
      <c r="A1395" s="233" t="s">
        <v>6921</v>
      </c>
      <c r="B1395" s="218" t="s">
        <v>6922</v>
      </c>
      <c r="C1395" s="119" t="s">
        <v>6923</v>
      </c>
      <c r="D1395" s="3"/>
      <c r="E1395" s="3" t="s">
        <v>871</v>
      </c>
      <c r="F1395" s="3"/>
      <c r="G1395" s="66" t="s">
        <v>871</v>
      </c>
      <c r="H1395" s="3"/>
      <c r="I1395" s="3" t="s">
        <v>6699</v>
      </c>
      <c r="J1395" s="3"/>
      <c r="K1395" s="234" t="s">
        <v>873</v>
      </c>
      <c r="L1395" s="3"/>
      <c r="M1395" s="3" t="s">
        <v>874</v>
      </c>
      <c r="N1395" s="3"/>
      <c r="O1395" s="3" t="s">
        <v>267</v>
      </c>
      <c r="P1395" s="3"/>
      <c r="Q1395" s="3" t="s">
        <v>845</v>
      </c>
    </row>
    <row r="1396" spans="1:17" ht="14.25" customHeight="1">
      <c r="A1396" s="233" t="s">
        <v>6924</v>
      </c>
      <c r="B1396" s="218" t="s">
        <v>6925</v>
      </c>
      <c r="C1396" s="217" t="s">
        <v>6926</v>
      </c>
      <c r="D1396" s="3"/>
      <c r="E1396" s="3" t="s">
        <v>871</v>
      </c>
      <c r="F1396" s="3"/>
      <c r="G1396" s="66" t="s">
        <v>871</v>
      </c>
      <c r="H1396" s="3"/>
      <c r="I1396" s="3" t="s">
        <v>6699</v>
      </c>
      <c r="J1396" s="3"/>
      <c r="K1396" s="234" t="s">
        <v>873</v>
      </c>
      <c r="L1396" s="3"/>
      <c r="M1396" s="3" t="s">
        <v>874</v>
      </c>
      <c r="N1396" s="3"/>
      <c r="O1396" s="3" t="s">
        <v>267</v>
      </c>
      <c r="P1396" s="3"/>
      <c r="Q1396" s="3" t="s">
        <v>845</v>
      </c>
    </row>
    <row r="1397" spans="1:17" ht="14.25" customHeight="1">
      <c r="A1397" s="233" t="s">
        <v>6927</v>
      </c>
      <c r="B1397" s="1" t="s">
        <v>6928</v>
      </c>
      <c r="C1397" s="217" t="s">
        <v>6929</v>
      </c>
      <c r="D1397" s="3"/>
      <c r="E1397" s="3" t="s">
        <v>6174</v>
      </c>
      <c r="F1397" s="3"/>
      <c r="G1397" s="66" t="s">
        <v>6175</v>
      </c>
      <c r="H1397" s="3"/>
      <c r="I1397" s="3" t="s">
        <v>6699</v>
      </c>
      <c r="J1397" s="3"/>
      <c r="K1397" s="234" t="s">
        <v>6930</v>
      </c>
      <c r="L1397" s="3"/>
      <c r="M1397" s="3" t="s">
        <v>874</v>
      </c>
      <c r="N1397" s="3"/>
      <c r="O1397" s="3" t="s">
        <v>88</v>
      </c>
      <c r="P1397" s="3"/>
      <c r="Q1397" s="3" t="s">
        <v>845</v>
      </c>
    </row>
    <row r="1398" spans="1:17" ht="14.25" customHeight="1">
      <c r="A1398" s="233" t="s">
        <v>6931</v>
      </c>
      <c r="B1398" s="218" t="s">
        <v>6932</v>
      </c>
      <c r="C1398" s="1" t="s">
        <v>6933</v>
      </c>
      <c r="D1398" s="3"/>
      <c r="E1398" s="3" t="s">
        <v>6600</v>
      </c>
      <c r="F1398" s="3"/>
      <c r="G1398" s="66" t="s">
        <v>6600</v>
      </c>
      <c r="H1398" s="3"/>
      <c r="I1398" s="3" t="s">
        <v>6699</v>
      </c>
      <c r="J1398" s="3"/>
      <c r="K1398" s="234" t="s">
        <v>6844</v>
      </c>
      <c r="L1398" s="3"/>
      <c r="M1398" s="3" t="s">
        <v>874</v>
      </c>
      <c r="N1398" s="3"/>
      <c r="O1398" s="3" t="s">
        <v>874</v>
      </c>
      <c r="P1398" s="3"/>
      <c r="Q1398" s="3" t="s">
        <v>845</v>
      </c>
    </row>
    <row r="1399" spans="1:17" ht="14.25" customHeight="1">
      <c r="A1399" s="233" t="s">
        <v>6934</v>
      </c>
      <c r="B1399" s="218" t="s">
        <v>6935</v>
      </c>
      <c r="C1399" s="1" t="s">
        <v>6936</v>
      </c>
      <c r="D1399" s="3"/>
      <c r="E1399" s="3" t="s">
        <v>871</v>
      </c>
      <c r="F1399" s="3"/>
      <c r="G1399" s="66" t="s">
        <v>871</v>
      </c>
      <c r="H1399" s="3"/>
      <c r="I1399" s="3" t="s">
        <v>6699</v>
      </c>
      <c r="J1399" s="3"/>
      <c r="K1399" s="234" t="s">
        <v>873</v>
      </c>
      <c r="L1399" s="3"/>
      <c r="M1399" s="3" t="s">
        <v>874</v>
      </c>
      <c r="N1399" s="3"/>
      <c r="O1399" s="3" t="s">
        <v>88</v>
      </c>
      <c r="P1399" s="3"/>
      <c r="Q1399" s="3" t="s">
        <v>845</v>
      </c>
    </row>
    <row r="1400" spans="1:17" ht="14.25" customHeight="1">
      <c r="A1400" s="233" t="s">
        <v>6937</v>
      </c>
      <c r="B1400" s="1" t="s">
        <v>6938</v>
      </c>
      <c r="C1400" s="240" t="s">
        <v>6939</v>
      </c>
      <c r="D1400" s="3"/>
      <c r="E1400" s="3" t="s">
        <v>6600</v>
      </c>
      <c r="F1400" s="3"/>
      <c r="G1400" s="66" t="s">
        <v>6600</v>
      </c>
      <c r="H1400" s="3"/>
      <c r="I1400" s="3" t="s">
        <v>6699</v>
      </c>
      <c r="J1400" s="3"/>
      <c r="K1400" s="234" t="s">
        <v>6776</v>
      </c>
      <c r="L1400" s="3"/>
      <c r="M1400" s="3" t="s">
        <v>874</v>
      </c>
      <c r="N1400" s="3"/>
      <c r="O1400" s="3" t="s">
        <v>80</v>
      </c>
      <c r="P1400" s="3"/>
      <c r="Q1400" s="3" t="s">
        <v>845</v>
      </c>
    </row>
    <row r="1401" spans="1:17" ht="14.25" customHeight="1">
      <c r="A1401" s="233" t="s">
        <v>6940</v>
      </c>
      <c r="B1401" s="218" t="s">
        <v>6941</v>
      </c>
      <c r="C1401" s="217" t="s">
        <v>6942</v>
      </c>
      <c r="D1401" s="3"/>
      <c r="E1401" s="3" t="s">
        <v>6756</v>
      </c>
      <c r="F1401" s="3"/>
      <c r="G1401" s="66" t="s">
        <v>850</v>
      </c>
      <c r="H1401" s="3"/>
      <c r="I1401" s="3" t="s">
        <v>6699</v>
      </c>
      <c r="J1401" s="3"/>
      <c r="K1401" s="234" t="s">
        <v>6695</v>
      </c>
      <c r="L1401" s="3"/>
      <c r="M1401" s="3" t="s">
        <v>874</v>
      </c>
      <c r="N1401" s="3"/>
      <c r="O1401" s="3" t="s">
        <v>328</v>
      </c>
      <c r="P1401" s="3"/>
      <c r="Q1401" s="3" t="s">
        <v>845</v>
      </c>
    </row>
    <row r="1402" spans="1:17" ht="14.25" customHeight="1">
      <c r="A1402" s="233" t="s">
        <v>6943</v>
      </c>
      <c r="B1402" s="218" t="s">
        <v>6944</v>
      </c>
      <c r="C1402" s="217" t="s">
        <v>6945</v>
      </c>
      <c r="D1402" s="3"/>
      <c r="E1402" s="3" t="s">
        <v>6756</v>
      </c>
      <c r="F1402" s="3"/>
      <c r="G1402" s="66" t="s">
        <v>850</v>
      </c>
      <c r="H1402" s="3"/>
      <c r="I1402" s="3" t="s">
        <v>851</v>
      </c>
      <c r="J1402" s="3"/>
      <c r="K1402" s="234" t="s">
        <v>6687</v>
      </c>
      <c r="L1402" s="3"/>
      <c r="M1402" s="3" t="s">
        <v>874</v>
      </c>
      <c r="N1402" s="3"/>
      <c r="O1402" s="3" t="s">
        <v>129</v>
      </c>
      <c r="P1402" s="3"/>
      <c r="Q1402" s="3" t="s">
        <v>845</v>
      </c>
    </row>
    <row r="1403" spans="1:17" ht="14.25" customHeight="1">
      <c r="A1403" s="233" t="s">
        <v>6946</v>
      </c>
      <c r="B1403" s="218" t="s">
        <v>6947</v>
      </c>
      <c r="C1403" s="241" t="s">
        <v>6948</v>
      </c>
      <c r="D1403" s="3"/>
      <c r="E1403" s="3" t="s">
        <v>6174</v>
      </c>
      <c r="F1403" s="3"/>
      <c r="G1403" s="66" t="s">
        <v>6175</v>
      </c>
      <c r="H1403" s="3"/>
      <c r="I1403" s="3" t="s">
        <v>6699</v>
      </c>
      <c r="J1403" s="3"/>
      <c r="K1403" s="234" t="s">
        <v>6790</v>
      </c>
      <c r="L1403" s="3"/>
      <c r="M1403" s="3" t="s">
        <v>874</v>
      </c>
      <c r="N1403" s="3"/>
      <c r="O1403" s="3" t="s">
        <v>276</v>
      </c>
      <c r="P1403" s="3"/>
      <c r="Q1403" s="3" t="s">
        <v>845</v>
      </c>
    </row>
    <row r="1404" spans="1:17" ht="14.25" customHeight="1">
      <c r="A1404" s="233" t="s">
        <v>6949</v>
      </c>
      <c r="B1404" s="218" t="s">
        <v>6950</v>
      </c>
      <c r="C1404" s="217" t="s">
        <v>6951</v>
      </c>
      <c r="D1404" s="3"/>
      <c r="E1404" s="3" t="s">
        <v>6174</v>
      </c>
      <c r="F1404" s="3"/>
      <c r="G1404" s="66" t="s">
        <v>6175</v>
      </c>
      <c r="H1404" s="3"/>
      <c r="I1404" s="3" t="s">
        <v>6699</v>
      </c>
      <c r="J1404" s="3"/>
      <c r="K1404" s="234" t="s">
        <v>6713</v>
      </c>
      <c r="L1404" s="3"/>
      <c r="M1404" s="1" t="s">
        <v>874</v>
      </c>
      <c r="N1404" s="3"/>
      <c r="O1404" s="3" t="s">
        <v>80</v>
      </c>
      <c r="P1404" s="3"/>
      <c r="Q1404" s="3" t="s">
        <v>6952</v>
      </c>
    </row>
    <row r="1405" spans="1:17" ht="14.25" customHeight="1">
      <c r="A1405" s="233" t="s">
        <v>6953</v>
      </c>
      <c r="B1405" s="218" t="s">
        <v>6954</v>
      </c>
      <c r="C1405" s="217" t="s">
        <v>6955</v>
      </c>
      <c r="D1405" s="3"/>
      <c r="E1405" s="3" t="s">
        <v>6174</v>
      </c>
      <c r="F1405" s="3"/>
      <c r="G1405" s="66" t="s">
        <v>6175</v>
      </c>
      <c r="H1405" s="3"/>
      <c r="I1405" s="3" t="s">
        <v>6699</v>
      </c>
      <c r="J1405" s="3"/>
      <c r="K1405" s="234" t="s">
        <v>6713</v>
      </c>
      <c r="L1405" s="3"/>
      <c r="M1405" s="1" t="s">
        <v>874</v>
      </c>
      <c r="N1405" s="3"/>
      <c r="O1405" s="3" t="s">
        <v>80</v>
      </c>
      <c r="P1405" s="3"/>
      <c r="Q1405" s="3" t="s">
        <v>845</v>
      </c>
    </row>
    <row r="1406" spans="1:17" ht="14.25" customHeight="1">
      <c r="A1406" s="233" t="s">
        <v>6956</v>
      </c>
      <c r="B1406" s="218" t="s">
        <v>6957</v>
      </c>
      <c r="C1406" s="217" t="s">
        <v>6958</v>
      </c>
      <c r="D1406" s="3"/>
      <c r="E1406" s="3" t="s">
        <v>840</v>
      </c>
      <c r="F1406" s="3"/>
      <c r="G1406" s="66" t="s">
        <v>840</v>
      </c>
      <c r="H1406" s="3"/>
      <c r="I1406" s="3" t="s">
        <v>6699</v>
      </c>
      <c r="J1406" s="3"/>
      <c r="K1406" s="234" t="s">
        <v>6825</v>
      </c>
      <c r="L1406" s="3"/>
      <c r="M1406" s="1" t="s">
        <v>874</v>
      </c>
      <c r="N1406" s="3"/>
      <c r="O1406" s="3" t="s">
        <v>874</v>
      </c>
      <c r="P1406" s="3"/>
      <c r="Q1406" s="3" t="s">
        <v>845</v>
      </c>
    </row>
    <row r="1407" spans="1:17" ht="14.25" customHeight="1">
      <c r="A1407" s="233" t="s">
        <v>6959</v>
      </c>
      <c r="B1407" s="218" t="s">
        <v>6960</v>
      </c>
      <c r="C1407" s="1" t="s">
        <v>6961</v>
      </c>
      <c r="D1407" s="3"/>
      <c r="E1407" s="3" t="s">
        <v>871</v>
      </c>
      <c r="F1407" s="3"/>
      <c r="G1407" s="66" t="s">
        <v>871</v>
      </c>
      <c r="H1407" s="3"/>
      <c r="I1407" s="3" t="s">
        <v>6699</v>
      </c>
      <c r="J1407" s="3"/>
      <c r="K1407" s="234" t="s">
        <v>873</v>
      </c>
      <c r="L1407" s="3"/>
      <c r="M1407" s="3" t="s">
        <v>874</v>
      </c>
      <c r="N1407" s="3"/>
      <c r="O1407" s="3" t="s">
        <v>303</v>
      </c>
      <c r="P1407" s="3"/>
      <c r="Q1407" s="3" t="s">
        <v>845</v>
      </c>
    </row>
    <row r="1408" spans="1:17" ht="14.25" customHeight="1">
      <c r="A1408" s="233" t="s">
        <v>6962</v>
      </c>
      <c r="B1408" s="1" t="s">
        <v>6963</v>
      </c>
      <c r="C1408" s="217" t="s">
        <v>6964</v>
      </c>
      <c r="D1408" s="3"/>
      <c r="E1408" s="3" t="s">
        <v>6174</v>
      </c>
      <c r="F1408" s="3"/>
      <c r="G1408" s="66" t="s">
        <v>6556</v>
      </c>
      <c r="H1408" s="3"/>
      <c r="I1408" s="3" t="s">
        <v>6699</v>
      </c>
      <c r="J1408" s="3"/>
      <c r="K1408" s="234" t="s">
        <v>6965</v>
      </c>
      <c r="L1408" s="3"/>
      <c r="M1408" s="3" t="s">
        <v>874</v>
      </c>
      <c r="N1408" s="3"/>
      <c r="O1408" s="3" t="s">
        <v>6966</v>
      </c>
      <c r="P1408" s="3"/>
      <c r="Q1408" s="3" t="s">
        <v>845</v>
      </c>
    </row>
    <row r="1409" spans="1:17" ht="14.25" customHeight="1">
      <c r="A1409" s="233" t="s">
        <v>6967</v>
      </c>
      <c r="B1409" s="1" t="s">
        <v>6968</v>
      </c>
      <c r="C1409" s="217" t="s">
        <v>6969</v>
      </c>
      <c r="D1409" s="3"/>
      <c r="E1409" s="3" t="s">
        <v>6174</v>
      </c>
      <c r="F1409" s="3"/>
      <c r="G1409" s="66" t="s">
        <v>6175</v>
      </c>
      <c r="H1409" s="3"/>
      <c r="I1409" s="3" t="s">
        <v>6699</v>
      </c>
      <c r="J1409" s="3"/>
      <c r="K1409" s="234" t="s">
        <v>6965</v>
      </c>
      <c r="L1409" s="3"/>
      <c r="M1409" s="3" t="s">
        <v>874</v>
      </c>
      <c r="N1409" s="3"/>
      <c r="O1409" s="3" t="s">
        <v>361</v>
      </c>
      <c r="P1409" s="3"/>
      <c r="Q1409" s="3" t="s">
        <v>845</v>
      </c>
    </row>
    <row r="1410" spans="1:17" ht="14.25" customHeight="1">
      <c r="A1410" s="233" t="s">
        <v>6970</v>
      </c>
      <c r="B1410" s="218" t="s">
        <v>6971</v>
      </c>
      <c r="C1410" s="217" t="s">
        <v>6972</v>
      </c>
      <c r="D1410" s="3"/>
      <c r="E1410" s="3" t="s">
        <v>6756</v>
      </c>
      <c r="F1410" s="3"/>
      <c r="G1410" s="66" t="s">
        <v>850</v>
      </c>
      <c r="H1410" s="3"/>
      <c r="I1410" s="3" t="s">
        <v>6699</v>
      </c>
      <c r="J1410" s="3"/>
      <c r="K1410" s="234" t="s">
        <v>6695</v>
      </c>
      <c r="L1410" s="3"/>
      <c r="M1410" s="3" t="s">
        <v>874</v>
      </c>
      <c r="N1410" s="3"/>
      <c r="O1410" s="3" t="s">
        <v>328</v>
      </c>
      <c r="P1410" s="3"/>
      <c r="Q1410" s="3" t="s">
        <v>845</v>
      </c>
    </row>
    <row r="1411" spans="1:17" ht="14.25" customHeight="1">
      <c r="A1411" s="233" t="s">
        <v>6973</v>
      </c>
      <c r="B1411" s="218" t="s">
        <v>6974</v>
      </c>
      <c r="C1411" s="1" t="s">
        <v>6975</v>
      </c>
      <c r="D1411" s="3"/>
      <c r="E1411" s="3" t="s">
        <v>6600</v>
      </c>
      <c r="F1411" s="3"/>
      <c r="G1411" s="66" t="s">
        <v>6600</v>
      </c>
      <c r="H1411" s="3"/>
      <c r="I1411" s="3" t="s">
        <v>6650</v>
      </c>
      <c r="J1411" s="3"/>
      <c r="K1411" s="234" t="s">
        <v>6844</v>
      </c>
      <c r="L1411" s="3"/>
      <c r="M1411" s="3" t="s">
        <v>874</v>
      </c>
      <c r="N1411" s="3"/>
      <c r="O1411" s="3" t="s">
        <v>328</v>
      </c>
      <c r="P1411" s="3"/>
      <c r="Q1411" s="3" t="s">
        <v>845</v>
      </c>
    </row>
    <row r="1412" spans="1:17" ht="14.25" customHeight="1">
      <c r="A1412" s="233" t="s">
        <v>6976</v>
      </c>
      <c r="B1412" s="218" t="s">
        <v>6977</v>
      </c>
      <c r="C1412" s="242" t="s">
        <v>6978</v>
      </c>
      <c r="D1412" s="3"/>
      <c r="E1412" s="3" t="s">
        <v>840</v>
      </c>
      <c r="F1412" s="3"/>
      <c r="G1412" s="66" t="s">
        <v>840</v>
      </c>
      <c r="H1412" s="3"/>
      <c r="I1412" s="3" t="s">
        <v>6699</v>
      </c>
      <c r="J1412" s="3"/>
      <c r="K1412" s="234" t="s">
        <v>6718</v>
      </c>
      <c r="L1412" s="3"/>
      <c r="M1412" s="3" t="s">
        <v>874</v>
      </c>
      <c r="N1412" s="3"/>
      <c r="O1412" s="3" t="s">
        <v>392</v>
      </c>
      <c r="P1412" s="3"/>
      <c r="Q1412" s="3" t="s">
        <v>845</v>
      </c>
    </row>
    <row r="1413" spans="1:17" ht="14.25" customHeight="1">
      <c r="A1413" s="233" t="s">
        <v>6979</v>
      </c>
      <c r="B1413" s="218" t="s">
        <v>6980</v>
      </c>
      <c r="C1413" s="243" t="s">
        <v>6981</v>
      </c>
      <c r="D1413" s="3"/>
      <c r="E1413" s="3" t="s">
        <v>871</v>
      </c>
      <c r="F1413" s="3"/>
      <c r="G1413" s="66" t="s">
        <v>871</v>
      </c>
      <c r="H1413" s="3"/>
      <c r="I1413" s="3" t="s">
        <v>6699</v>
      </c>
      <c r="J1413" s="3"/>
      <c r="K1413" s="234" t="s">
        <v>873</v>
      </c>
      <c r="L1413" s="3"/>
      <c r="M1413" s="3" t="s">
        <v>874</v>
      </c>
      <c r="N1413" s="3"/>
      <c r="O1413" s="3" t="s">
        <v>6982</v>
      </c>
      <c r="P1413" s="3"/>
      <c r="Q1413" s="3" t="s">
        <v>845</v>
      </c>
    </row>
    <row r="1414" spans="1:17" ht="14.25" customHeight="1">
      <c r="A1414" s="233" t="s">
        <v>6983</v>
      </c>
      <c r="B1414" s="218" t="s">
        <v>6984</v>
      </c>
      <c r="C1414" s="243" t="s">
        <v>6985</v>
      </c>
      <c r="D1414" s="3"/>
      <c r="E1414" s="3" t="s">
        <v>6174</v>
      </c>
      <c r="F1414" s="3"/>
      <c r="G1414" s="66" t="s">
        <v>6174</v>
      </c>
      <c r="H1414" s="3"/>
      <c r="I1414" s="3" t="s">
        <v>6699</v>
      </c>
      <c r="J1414" s="3"/>
      <c r="K1414" s="234" t="s">
        <v>6986</v>
      </c>
      <c r="L1414" s="3"/>
      <c r="M1414" s="3" t="s">
        <v>874</v>
      </c>
      <c r="N1414" s="3"/>
      <c r="O1414" s="3" t="s">
        <v>874</v>
      </c>
      <c r="P1414" s="3"/>
      <c r="Q1414" s="3" t="s">
        <v>845</v>
      </c>
    </row>
    <row r="1415" spans="1:17" ht="14.25" customHeight="1">
      <c r="A1415" s="233" t="s">
        <v>6987</v>
      </c>
      <c r="B1415" s="218" t="s">
        <v>6988</v>
      </c>
      <c r="C1415" s="243" t="s">
        <v>6989</v>
      </c>
      <c r="D1415" s="3"/>
      <c r="E1415" s="3" t="s">
        <v>840</v>
      </c>
      <c r="F1415" s="3"/>
      <c r="G1415" s="66" t="s">
        <v>840</v>
      </c>
      <c r="H1415" s="3"/>
      <c r="I1415" s="3" t="s">
        <v>6699</v>
      </c>
      <c r="J1415" s="3"/>
      <c r="K1415" s="234" t="s">
        <v>6672</v>
      </c>
      <c r="L1415" s="3"/>
      <c r="M1415" s="3" t="s">
        <v>874</v>
      </c>
      <c r="N1415" s="3"/>
      <c r="O1415" s="3" t="s">
        <v>361</v>
      </c>
      <c r="P1415" s="3"/>
      <c r="Q1415" s="3" t="s">
        <v>845</v>
      </c>
    </row>
    <row r="1416" spans="1:17" ht="14.25" customHeight="1">
      <c r="A1416" s="233" t="s">
        <v>6990</v>
      </c>
      <c r="B1416" s="218" t="s">
        <v>6991</v>
      </c>
      <c r="C1416" s="242" t="s">
        <v>6992</v>
      </c>
      <c r="D1416" s="3"/>
      <c r="E1416" s="3" t="s">
        <v>840</v>
      </c>
      <c r="F1416" s="3"/>
      <c r="G1416" s="66" t="s">
        <v>840</v>
      </c>
      <c r="H1416" s="3"/>
      <c r="I1416" s="3" t="s">
        <v>6699</v>
      </c>
      <c r="J1416" s="3"/>
      <c r="K1416" s="234" t="s">
        <v>6713</v>
      </c>
      <c r="L1416" s="3"/>
      <c r="M1416" s="3" t="s">
        <v>874</v>
      </c>
      <c r="N1416" s="3"/>
      <c r="O1416" s="3" t="s">
        <v>361</v>
      </c>
      <c r="P1416" s="3"/>
      <c r="Q1416" s="3" t="s">
        <v>845</v>
      </c>
    </row>
    <row r="1417" spans="1:17" ht="14.25" customHeight="1">
      <c r="A1417" s="233" t="s">
        <v>6993</v>
      </c>
      <c r="B1417" s="218" t="s">
        <v>6994</v>
      </c>
      <c r="C1417" s="244" t="s">
        <v>6995</v>
      </c>
      <c r="D1417" s="3"/>
      <c r="E1417" s="3" t="s">
        <v>871</v>
      </c>
      <c r="F1417" s="3"/>
      <c r="G1417" s="66" t="s">
        <v>871</v>
      </c>
      <c r="H1417" s="3"/>
      <c r="I1417" s="3" t="s">
        <v>6699</v>
      </c>
      <c r="J1417" s="3"/>
      <c r="K1417" s="234" t="s">
        <v>873</v>
      </c>
      <c r="L1417" s="3"/>
      <c r="M1417" s="3" t="s">
        <v>874</v>
      </c>
      <c r="N1417" s="3"/>
      <c r="O1417" s="3" t="s">
        <v>6996</v>
      </c>
      <c r="P1417" s="3"/>
      <c r="Q1417" s="3" t="s">
        <v>845</v>
      </c>
    </row>
    <row r="1418" spans="1:17" ht="14.25" customHeight="1">
      <c r="A1418" s="233" t="s">
        <v>6997</v>
      </c>
      <c r="B1418" s="218" t="s">
        <v>6998</v>
      </c>
      <c r="C1418" s="242" t="s">
        <v>6999</v>
      </c>
      <c r="D1418" s="3"/>
      <c r="E1418" s="3" t="s">
        <v>840</v>
      </c>
      <c r="F1418" s="3"/>
      <c r="G1418" s="66" t="s">
        <v>6640</v>
      </c>
      <c r="H1418" s="3"/>
      <c r="I1418" s="3" t="s">
        <v>6699</v>
      </c>
      <c r="J1418" s="3"/>
      <c r="K1418" s="234" t="s">
        <v>6718</v>
      </c>
      <c r="L1418" s="3"/>
      <c r="M1418" s="3" t="s">
        <v>874</v>
      </c>
      <c r="N1418" s="3"/>
      <c r="O1418" s="3" t="s">
        <v>874</v>
      </c>
      <c r="P1418" s="3"/>
      <c r="Q1418" s="3" t="s">
        <v>845</v>
      </c>
    </row>
    <row r="1419" spans="1:17" ht="14.25" customHeight="1">
      <c r="A1419" s="233" t="s">
        <v>7000</v>
      </c>
      <c r="B1419" s="218"/>
      <c r="C1419" s="1"/>
      <c r="D1419" s="3"/>
      <c r="E1419" s="3"/>
      <c r="F1419" s="3"/>
      <c r="G1419" s="66"/>
      <c r="H1419" s="3"/>
      <c r="I1419" s="3" t="s">
        <v>6699</v>
      </c>
      <c r="J1419" s="3"/>
      <c r="K1419" s="234"/>
      <c r="L1419" s="3"/>
      <c r="M1419" s="3"/>
      <c r="N1419" s="3"/>
      <c r="O1419" s="3"/>
      <c r="P1419" s="3"/>
      <c r="Q1419" s="3"/>
    </row>
    <row r="1420" spans="1:17" ht="14.25" customHeight="1">
      <c r="A1420" s="233" t="s">
        <v>7001</v>
      </c>
      <c r="B1420" s="218" t="s">
        <v>7002</v>
      </c>
      <c r="C1420" s="242" t="s">
        <v>7003</v>
      </c>
      <c r="D1420" s="3"/>
      <c r="E1420" s="3" t="s">
        <v>871</v>
      </c>
      <c r="F1420" s="3"/>
      <c r="G1420" s="66" t="s">
        <v>871</v>
      </c>
      <c r="H1420" s="3"/>
      <c r="I1420" s="3" t="s">
        <v>6699</v>
      </c>
      <c r="J1420" s="3"/>
      <c r="K1420" s="234" t="s">
        <v>873</v>
      </c>
      <c r="L1420" s="3"/>
      <c r="M1420" s="3" t="s">
        <v>874</v>
      </c>
      <c r="N1420" s="3"/>
      <c r="O1420" s="3" t="s">
        <v>267</v>
      </c>
      <c r="P1420" s="3"/>
      <c r="Q1420" s="3"/>
    </row>
    <row r="1421" spans="1:17" ht="14.25" customHeight="1">
      <c r="A1421" s="233" t="s">
        <v>7004</v>
      </c>
      <c r="B1421" s="218" t="s">
        <v>7005</v>
      </c>
      <c r="C1421" s="242" t="s">
        <v>7006</v>
      </c>
      <c r="D1421" s="3"/>
      <c r="E1421" s="3" t="s">
        <v>6600</v>
      </c>
      <c r="F1421" s="3"/>
      <c r="G1421" s="66" t="s">
        <v>6600</v>
      </c>
      <c r="H1421" s="3"/>
      <c r="I1421" s="3" t="s">
        <v>6699</v>
      </c>
      <c r="J1421" s="3"/>
      <c r="K1421" s="234" t="s">
        <v>6706</v>
      </c>
      <c r="L1421" s="3"/>
      <c r="M1421" s="3" t="s">
        <v>874</v>
      </c>
      <c r="N1421" s="3"/>
      <c r="O1421" s="3" t="s">
        <v>178</v>
      </c>
      <c r="P1421" s="3"/>
      <c r="Q1421" s="3"/>
    </row>
    <row r="1422" spans="1:17" ht="14.25" customHeight="1">
      <c r="A1422" s="233" t="s">
        <v>7007</v>
      </c>
      <c r="B1422" s="218" t="s">
        <v>7008</v>
      </c>
      <c r="C1422" s="1" t="s">
        <v>7009</v>
      </c>
      <c r="D1422" s="3"/>
      <c r="E1422" s="3" t="s">
        <v>6600</v>
      </c>
      <c r="F1422" s="3"/>
      <c r="G1422" s="66" t="s">
        <v>6600</v>
      </c>
      <c r="H1422" s="3"/>
      <c r="I1422" s="3" t="s">
        <v>6699</v>
      </c>
      <c r="J1422" s="3"/>
      <c r="K1422" s="234" t="s">
        <v>6718</v>
      </c>
      <c r="L1422" s="3"/>
      <c r="M1422" s="3" t="s">
        <v>874</v>
      </c>
      <c r="N1422" s="3"/>
      <c r="O1422" s="3" t="s">
        <v>7010</v>
      </c>
      <c r="P1422" s="3"/>
      <c r="Q1422" s="3" t="s">
        <v>845</v>
      </c>
    </row>
    <row r="1423" spans="1:17" ht="14.25" customHeight="1">
      <c r="A1423" s="233" t="s">
        <v>7011</v>
      </c>
      <c r="B1423" s="218" t="s">
        <v>7012</v>
      </c>
      <c r="C1423" s="1" t="s">
        <v>7013</v>
      </c>
      <c r="D1423" s="3"/>
      <c r="E1423" s="3" t="s">
        <v>840</v>
      </c>
      <c r="F1423" s="3"/>
      <c r="G1423" s="66" t="s">
        <v>6639</v>
      </c>
      <c r="H1423" s="3"/>
      <c r="I1423" s="3" t="s">
        <v>6699</v>
      </c>
      <c r="J1423" s="3"/>
      <c r="K1423" s="234" t="s">
        <v>6718</v>
      </c>
      <c r="L1423" s="3"/>
      <c r="M1423" s="3" t="s">
        <v>874</v>
      </c>
      <c r="N1423" s="3"/>
      <c r="O1423" s="3" t="s">
        <v>392</v>
      </c>
      <c r="P1423" s="3"/>
      <c r="Q1423" s="3" t="s">
        <v>845</v>
      </c>
    </row>
    <row r="1424" spans="1:17" ht="14.25" customHeight="1">
      <c r="A1424" s="233" t="s">
        <v>7014</v>
      </c>
      <c r="B1424" s="218" t="s">
        <v>7015</v>
      </c>
      <c r="C1424" s="1" t="s">
        <v>7016</v>
      </c>
      <c r="D1424" s="3"/>
      <c r="E1424" s="3" t="s">
        <v>871</v>
      </c>
      <c r="F1424" s="3"/>
      <c r="G1424" s="66" t="s">
        <v>871</v>
      </c>
      <c r="H1424" s="3"/>
      <c r="I1424" s="3" t="s">
        <v>6699</v>
      </c>
      <c r="J1424" s="3"/>
      <c r="K1424" s="234" t="s">
        <v>6718</v>
      </c>
      <c r="L1424" s="3"/>
      <c r="M1424" s="3" t="s">
        <v>874</v>
      </c>
      <c r="N1424" s="3"/>
      <c r="O1424" s="3" t="s">
        <v>7017</v>
      </c>
      <c r="P1424" s="3"/>
      <c r="Q1424" s="3" t="s">
        <v>845</v>
      </c>
    </row>
    <row r="1425" spans="1:17" ht="14.25" customHeight="1">
      <c r="A1425" s="233" t="s">
        <v>7018</v>
      </c>
      <c r="B1425" s="218" t="s">
        <v>7019</v>
      </c>
      <c r="C1425" s="217" t="s">
        <v>7020</v>
      </c>
      <c r="D1425" s="3"/>
      <c r="E1425" s="3" t="s">
        <v>871</v>
      </c>
      <c r="F1425" s="3"/>
      <c r="G1425" s="66" t="s">
        <v>871</v>
      </c>
      <c r="H1425" s="3"/>
      <c r="I1425" s="3" t="s">
        <v>6699</v>
      </c>
      <c r="J1425" s="3"/>
      <c r="K1425" s="234" t="s">
        <v>873</v>
      </c>
      <c r="L1425" s="3"/>
      <c r="M1425" s="3" t="s">
        <v>874</v>
      </c>
      <c r="N1425" s="3"/>
      <c r="O1425" s="3" t="s">
        <v>267</v>
      </c>
      <c r="P1425" s="3"/>
      <c r="Q1425" s="3" t="s">
        <v>845</v>
      </c>
    </row>
    <row r="1426" spans="1:17" ht="14.25" customHeight="1">
      <c r="A1426" s="233" t="s">
        <v>7021</v>
      </c>
      <c r="B1426" s="218" t="s">
        <v>7022</v>
      </c>
      <c r="C1426" s="217" t="s">
        <v>7023</v>
      </c>
      <c r="D1426" s="3"/>
      <c r="E1426" s="3" t="s">
        <v>871</v>
      </c>
      <c r="F1426" s="3"/>
      <c r="G1426" s="66" t="s">
        <v>871</v>
      </c>
      <c r="H1426" s="3"/>
      <c r="I1426" s="3" t="s">
        <v>6699</v>
      </c>
      <c r="J1426" s="3"/>
      <c r="K1426" s="234" t="s">
        <v>873</v>
      </c>
      <c r="L1426" s="3"/>
      <c r="M1426" s="3" t="s">
        <v>874</v>
      </c>
      <c r="N1426" s="3"/>
      <c r="O1426" s="3" t="s">
        <v>267</v>
      </c>
      <c r="P1426" s="3"/>
      <c r="Q1426" s="3" t="s">
        <v>845</v>
      </c>
    </row>
    <row r="1427" spans="1:17" ht="14.25" customHeight="1">
      <c r="A1427" s="233" t="s">
        <v>7024</v>
      </c>
      <c r="B1427" s="218" t="s">
        <v>7025</v>
      </c>
      <c r="C1427" s="217" t="s">
        <v>7026</v>
      </c>
      <c r="D1427" s="3"/>
      <c r="E1427" s="3" t="s">
        <v>840</v>
      </c>
      <c r="F1427" s="3"/>
      <c r="G1427" s="66" t="s">
        <v>840</v>
      </c>
      <c r="H1427" s="3"/>
      <c r="I1427" s="3" t="s">
        <v>6699</v>
      </c>
      <c r="J1427" s="3"/>
      <c r="K1427" s="234" t="s">
        <v>6832</v>
      </c>
      <c r="L1427" s="3"/>
      <c r="M1427" s="3" t="s">
        <v>874</v>
      </c>
      <c r="N1427" s="3"/>
      <c r="O1427" s="3" t="s">
        <v>88</v>
      </c>
      <c r="P1427" s="3"/>
      <c r="Q1427" s="3" t="s">
        <v>845</v>
      </c>
    </row>
    <row r="1428" spans="1:17" ht="14.25" customHeight="1">
      <c r="A1428" s="233" t="s">
        <v>7027</v>
      </c>
      <c r="B1428" s="218" t="s">
        <v>7028</v>
      </c>
      <c r="C1428" s="217" t="s">
        <v>7029</v>
      </c>
      <c r="D1428" s="3"/>
      <c r="E1428" s="3" t="s">
        <v>840</v>
      </c>
      <c r="F1428" s="3"/>
      <c r="G1428" s="66" t="s">
        <v>840</v>
      </c>
      <c r="H1428" s="3"/>
      <c r="I1428" s="3" t="s">
        <v>6699</v>
      </c>
      <c r="J1428" s="3"/>
      <c r="K1428" s="234" t="s">
        <v>873</v>
      </c>
      <c r="L1428" s="3"/>
      <c r="M1428" s="3" t="s">
        <v>874</v>
      </c>
      <c r="N1428" s="3"/>
      <c r="O1428" s="3" t="s">
        <v>267</v>
      </c>
      <c r="P1428" s="3"/>
      <c r="Q1428" s="3" t="s">
        <v>845</v>
      </c>
    </row>
    <row r="1429" spans="1:17" ht="14.25" customHeight="1">
      <c r="A1429" s="233" t="s">
        <v>7030</v>
      </c>
      <c r="B1429" s="218" t="s">
        <v>7031</v>
      </c>
      <c r="C1429" s="217" t="s">
        <v>7032</v>
      </c>
      <c r="D1429" s="3"/>
      <c r="E1429" s="3" t="s">
        <v>6756</v>
      </c>
      <c r="F1429" s="3"/>
      <c r="G1429" s="66" t="s">
        <v>850</v>
      </c>
      <c r="H1429" s="3"/>
      <c r="I1429" s="3" t="s">
        <v>6699</v>
      </c>
      <c r="J1429" s="3"/>
      <c r="K1429" s="234" t="s">
        <v>6695</v>
      </c>
      <c r="L1429" s="3"/>
      <c r="M1429" s="3" t="s">
        <v>874</v>
      </c>
      <c r="N1429" s="3"/>
      <c r="O1429" s="3" t="s">
        <v>328</v>
      </c>
      <c r="P1429" s="3"/>
      <c r="Q1429" s="3" t="s">
        <v>845</v>
      </c>
    </row>
    <row r="1430" spans="1:17" ht="22.5" customHeight="1">
      <c r="A1430" s="233" t="s">
        <v>7033</v>
      </c>
      <c r="C1430" s="1" t="s">
        <v>7034</v>
      </c>
      <c r="N1430" s="3"/>
      <c r="P1430" s="3"/>
      <c r="Q1430" s="3" t="s">
        <v>845</v>
      </c>
    </row>
    <row r="1431" spans="1:17" ht="14.25" customHeight="1">
      <c r="A1431" s="233" t="s">
        <v>7035</v>
      </c>
      <c r="B1431" s="218" t="s">
        <v>7036</v>
      </c>
      <c r="C1431" s="217" t="s">
        <v>7037</v>
      </c>
      <c r="D1431" s="3"/>
      <c r="E1431" s="3" t="s">
        <v>840</v>
      </c>
      <c r="F1431" s="3"/>
      <c r="G1431" s="66" t="s">
        <v>840</v>
      </c>
      <c r="H1431" s="3"/>
      <c r="I1431" s="3" t="s">
        <v>6699</v>
      </c>
      <c r="J1431" s="3"/>
      <c r="K1431" s="234" t="s">
        <v>6718</v>
      </c>
      <c r="L1431" s="3"/>
      <c r="M1431" s="3" t="s">
        <v>874</v>
      </c>
      <c r="N1431" s="3"/>
      <c r="O1431" s="3" t="s">
        <v>7038</v>
      </c>
      <c r="P1431" s="3"/>
      <c r="Q1431" s="3" t="s">
        <v>845</v>
      </c>
    </row>
    <row r="1432" spans="1:17" ht="14.25" customHeight="1">
      <c r="A1432" s="233" t="s">
        <v>7039</v>
      </c>
      <c r="B1432" s="218" t="s">
        <v>7040</v>
      </c>
      <c r="C1432" s="217" t="s">
        <v>7041</v>
      </c>
      <c r="D1432" s="3"/>
      <c r="E1432" s="3" t="s">
        <v>6600</v>
      </c>
      <c r="F1432" s="3"/>
      <c r="G1432" s="66" t="s">
        <v>6600</v>
      </c>
      <c r="H1432" s="3"/>
      <c r="I1432" s="3" t="s">
        <v>6699</v>
      </c>
      <c r="J1432" s="3"/>
      <c r="K1432" s="234" t="s">
        <v>6844</v>
      </c>
      <c r="L1432" s="3"/>
      <c r="M1432" s="3" t="s">
        <v>874</v>
      </c>
      <c r="N1432" s="3"/>
      <c r="O1432" s="3" t="s">
        <v>874</v>
      </c>
      <c r="P1432" s="3"/>
      <c r="Q1432" s="3" t="s">
        <v>845</v>
      </c>
    </row>
    <row r="1433" spans="1:17" ht="14.25" customHeight="1">
      <c r="A1433" s="233" t="s">
        <v>7042</v>
      </c>
      <c r="B1433" s="218" t="s">
        <v>7043</v>
      </c>
      <c r="C1433" s="217" t="s">
        <v>7044</v>
      </c>
      <c r="D1433" s="3"/>
      <c r="E1433" s="3" t="s">
        <v>6756</v>
      </c>
      <c r="F1433" s="3"/>
      <c r="G1433" s="66" t="s">
        <v>850</v>
      </c>
      <c r="H1433" s="3"/>
      <c r="I1433" s="3" t="s">
        <v>6699</v>
      </c>
      <c r="J1433" s="3"/>
      <c r="K1433" s="234" t="s">
        <v>6825</v>
      </c>
      <c r="L1433" s="3"/>
      <c r="M1433" s="3" t="s">
        <v>874</v>
      </c>
      <c r="N1433" s="3"/>
      <c r="O1433" s="3" t="s">
        <v>1697</v>
      </c>
      <c r="P1433" s="3"/>
      <c r="Q1433" s="3" t="s">
        <v>845</v>
      </c>
    </row>
    <row r="1434" spans="1:17" ht="14.25" customHeight="1">
      <c r="A1434" s="233" t="s">
        <v>7045</v>
      </c>
      <c r="B1434" s="218" t="s">
        <v>7046</v>
      </c>
      <c r="C1434" s="217" t="s">
        <v>7047</v>
      </c>
      <c r="D1434" s="3"/>
      <c r="E1434" s="3" t="s">
        <v>871</v>
      </c>
      <c r="F1434" s="3"/>
      <c r="G1434" s="66" t="s">
        <v>871</v>
      </c>
      <c r="H1434" s="3"/>
      <c r="I1434" s="3" t="s">
        <v>6699</v>
      </c>
      <c r="J1434" s="3"/>
      <c r="K1434" s="234" t="s">
        <v>873</v>
      </c>
      <c r="L1434" s="3"/>
      <c r="M1434" s="3" t="s">
        <v>874</v>
      </c>
      <c r="N1434" s="3"/>
      <c r="O1434" s="3" t="s">
        <v>267</v>
      </c>
      <c r="P1434" s="3"/>
      <c r="Q1434" s="3" t="s">
        <v>845</v>
      </c>
    </row>
    <row r="1435" spans="1:17" ht="14.25" customHeight="1">
      <c r="A1435" s="233"/>
      <c r="B1435" s="218"/>
      <c r="C1435" s="217"/>
      <c r="D1435" s="3"/>
      <c r="E1435" s="3"/>
      <c r="F1435" s="3"/>
      <c r="G1435" s="66"/>
      <c r="H1435" s="3"/>
      <c r="I1435" s="3"/>
      <c r="J1435" s="3"/>
      <c r="K1435" s="234"/>
      <c r="L1435" s="3"/>
      <c r="M1435" s="3"/>
      <c r="N1435" s="3"/>
      <c r="O1435" s="3"/>
      <c r="P1435" s="3"/>
      <c r="Q1435" s="3"/>
    </row>
    <row r="1436" spans="1:17" ht="14.25" customHeight="1">
      <c r="A1436" s="233"/>
      <c r="B1436" s="218"/>
      <c r="C1436" s="217"/>
      <c r="D1436" s="3"/>
      <c r="E1436" s="3"/>
      <c r="F1436" s="3"/>
      <c r="G1436" s="66"/>
      <c r="H1436" s="3"/>
      <c r="I1436" s="3"/>
      <c r="J1436" s="3"/>
      <c r="K1436" s="234"/>
      <c r="L1436" s="3"/>
      <c r="M1436" s="3"/>
      <c r="N1436" s="3"/>
      <c r="O1436" s="3"/>
      <c r="P1436" s="3"/>
      <c r="Q1436" s="3"/>
    </row>
    <row r="1437" spans="1:17" ht="14.25" customHeight="1">
      <c r="A1437" s="233" t="s">
        <v>7048</v>
      </c>
      <c r="B1437" s="218" t="s">
        <v>7049</v>
      </c>
      <c r="C1437" s="217" t="s">
        <v>7050</v>
      </c>
      <c r="D1437" s="3"/>
      <c r="E1437" s="3"/>
      <c r="F1437" s="3"/>
      <c r="G1437" s="66"/>
      <c r="H1437" s="3"/>
      <c r="I1437" s="3"/>
      <c r="J1437" s="3"/>
      <c r="K1437" s="234"/>
      <c r="L1437" s="3"/>
      <c r="M1437" s="3" t="s">
        <v>7051</v>
      </c>
      <c r="N1437" s="3"/>
      <c r="O1437" s="3"/>
      <c r="P1437" s="3"/>
      <c r="Q1437" s="3"/>
    </row>
    <row r="1438" spans="1:17" ht="14.25" customHeight="1">
      <c r="A1438" s="233" t="s">
        <v>7052</v>
      </c>
      <c r="B1438" s="218" t="s">
        <v>7053</v>
      </c>
      <c r="C1438" s="217" t="s">
        <v>7054</v>
      </c>
      <c r="D1438" s="3"/>
      <c r="E1438" s="3"/>
      <c r="F1438" s="3"/>
      <c r="G1438" s="66"/>
      <c r="H1438" s="3"/>
      <c r="I1438" s="3"/>
      <c r="J1438" s="3"/>
      <c r="K1438" s="234"/>
      <c r="L1438" s="3"/>
      <c r="M1438" s="3" t="s">
        <v>7051</v>
      </c>
      <c r="N1438" s="3"/>
      <c r="O1438" s="3"/>
      <c r="P1438" s="3"/>
      <c r="Q1438" s="3"/>
    </row>
    <row r="1439" spans="1:17" ht="14.25" customHeight="1">
      <c r="A1439" s="233" t="s">
        <v>7055</v>
      </c>
      <c r="B1439" s="218" t="s">
        <v>7056</v>
      </c>
      <c r="C1439" s="217" t="s">
        <v>7057</v>
      </c>
      <c r="D1439" s="3"/>
      <c r="E1439" s="3"/>
      <c r="F1439" s="3"/>
      <c r="G1439" s="66"/>
      <c r="H1439" s="3"/>
      <c r="I1439" s="3"/>
      <c r="J1439" s="3"/>
      <c r="K1439" s="234"/>
      <c r="L1439" s="3"/>
      <c r="M1439" s="3" t="s">
        <v>7051</v>
      </c>
      <c r="N1439" s="3"/>
      <c r="O1439" s="3"/>
      <c r="P1439" s="3"/>
      <c r="Q1439" s="3"/>
    </row>
    <row r="1440" spans="1:17" ht="14.25" customHeight="1">
      <c r="A1440" s="233" t="s">
        <v>7058</v>
      </c>
      <c r="B1440" s="218" t="s">
        <v>7059</v>
      </c>
      <c r="C1440" s="217" t="s">
        <v>7060</v>
      </c>
      <c r="D1440" s="3"/>
      <c r="E1440" s="3"/>
      <c r="F1440" s="3"/>
      <c r="G1440" s="66"/>
      <c r="H1440" s="3"/>
      <c r="I1440" s="3"/>
      <c r="J1440" s="3"/>
      <c r="K1440" s="234"/>
      <c r="L1440" s="3"/>
      <c r="M1440" s="3" t="s">
        <v>7051</v>
      </c>
      <c r="N1440" s="3"/>
      <c r="O1440" s="3"/>
      <c r="P1440" s="3"/>
      <c r="Q1440" s="3"/>
    </row>
    <row r="1441" spans="1:13" ht="14.25" customHeight="1">
      <c r="A1441" s="233" t="s">
        <v>7061</v>
      </c>
      <c r="B1441" s="218" t="s">
        <v>7062</v>
      </c>
      <c r="C1441" s="217" t="s">
        <v>7063</v>
      </c>
      <c r="D1441" s="3"/>
      <c r="E1441" s="3"/>
      <c r="F1441" s="3"/>
      <c r="G1441" s="66"/>
      <c r="H1441" s="3"/>
      <c r="I1441" s="3"/>
      <c r="J1441" s="3"/>
      <c r="K1441" s="234"/>
      <c r="L1441" s="3"/>
      <c r="M1441" s="3" t="s">
        <v>7051</v>
      </c>
    </row>
    <row r="1442" spans="1:13" ht="14.25" customHeight="1">
      <c r="A1442" s="233" t="s">
        <v>7064</v>
      </c>
      <c r="B1442" s="218" t="s">
        <v>7065</v>
      </c>
      <c r="C1442" s="217" t="s">
        <v>7066</v>
      </c>
      <c r="D1442" s="3"/>
      <c r="E1442" s="3"/>
      <c r="F1442" s="3"/>
      <c r="G1442" s="66"/>
      <c r="H1442" s="3"/>
      <c r="I1442" s="3"/>
      <c r="J1442" s="3"/>
      <c r="K1442" s="234"/>
      <c r="L1442" s="3"/>
      <c r="M1442" s="3" t="s">
        <v>7051</v>
      </c>
    </row>
    <row r="1443" spans="1:13" ht="14.25" customHeight="1">
      <c r="A1443" s="233" t="s">
        <v>7067</v>
      </c>
      <c r="B1443" s="218" t="s">
        <v>7068</v>
      </c>
      <c r="C1443" s="217" t="s">
        <v>7069</v>
      </c>
      <c r="D1443" s="3"/>
      <c r="E1443" s="3"/>
      <c r="F1443" s="3"/>
      <c r="G1443" s="66"/>
      <c r="H1443" s="3"/>
      <c r="I1443" s="3"/>
      <c r="J1443" s="3"/>
      <c r="K1443" s="234"/>
      <c r="L1443" s="3"/>
      <c r="M1443" s="3" t="s">
        <v>7051</v>
      </c>
    </row>
    <row r="1444" spans="1:13" ht="14.25" customHeight="1">
      <c r="A1444" s="233" t="s">
        <v>7070</v>
      </c>
      <c r="B1444" s="218" t="s">
        <v>7071</v>
      </c>
      <c r="C1444" s="217" t="s">
        <v>7072</v>
      </c>
      <c r="D1444" s="3"/>
      <c r="E1444" s="3"/>
      <c r="F1444" s="3"/>
      <c r="G1444" s="66"/>
      <c r="H1444" s="3"/>
      <c r="I1444" s="3"/>
      <c r="J1444" s="3"/>
      <c r="K1444" s="234"/>
      <c r="L1444" s="3"/>
      <c r="M1444" s="3" t="s">
        <v>7051</v>
      </c>
    </row>
    <row r="1445" spans="1:13" ht="14.25" customHeight="1">
      <c r="A1445" s="233" t="s">
        <v>7073</v>
      </c>
      <c r="B1445" s="218" t="s">
        <v>7074</v>
      </c>
      <c r="C1445" s="217" t="s">
        <v>7075</v>
      </c>
      <c r="D1445" s="3"/>
      <c r="E1445" s="3"/>
      <c r="F1445" s="3"/>
      <c r="G1445" s="66"/>
      <c r="H1445" s="3"/>
      <c r="I1445" s="3"/>
      <c r="J1445" s="3"/>
      <c r="K1445" s="234"/>
      <c r="L1445" s="3"/>
      <c r="M1445" s="3" t="s">
        <v>7051</v>
      </c>
    </row>
    <row r="1446" spans="1:13" ht="14.25" customHeight="1">
      <c r="A1446" s="233" t="s">
        <v>7076</v>
      </c>
      <c r="B1446" s="218" t="s">
        <v>7077</v>
      </c>
      <c r="C1446" s="217" t="s">
        <v>7078</v>
      </c>
      <c r="D1446" s="3"/>
      <c r="E1446" s="3"/>
      <c r="F1446" s="3"/>
      <c r="G1446" s="66"/>
      <c r="H1446" s="3"/>
      <c r="I1446" s="3"/>
      <c r="J1446" s="3"/>
      <c r="K1446" s="234"/>
      <c r="L1446" s="3"/>
      <c r="M1446" s="3" t="s">
        <v>7051</v>
      </c>
    </row>
    <row r="1447" spans="1:13" ht="14.25" customHeight="1">
      <c r="A1447" s="233" t="s">
        <v>7079</v>
      </c>
      <c r="B1447" s="218" t="s">
        <v>7080</v>
      </c>
      <c r="C1447" s="217" t="s">
        <v>7081</v>
      </c>
      <c r="D1447" s="3"/>
      <c r="E1447" s="3"/>
      <c r="F1447" s="3"/>
      <c r="G1447" s="66"/>
      <c r="H1447" s="3"/>
      <c r="I1447" s="3"/>
      <c r="J1447" s="3"/>
      <c r="K1447" s="234"/>
      <c r="L1447" s="3"/>
      <c r="M1447" s="3" t="s">
        <v>7051</v>
      </c>
    </row>
    <row r="1448" spans="1:13" ht="14.25" customHeight="1">
      <c r="A1448" s="233" t="s">
        <v>7082</v>
      </c>
      <c r="B1448" s="218" t="s">
        <v>7083</v>
      </c>
      <c r="C1448" s="217" t="s">
        <v>7084</v>
      </c>
      <c r="D1448" s="3"/>
      <c r="E1448" s="3"/>
      <c r="F1448" s="3"/>
      <c r="G1448" s="66"/>
      <c r="H1448" s="3"/>
      <c r="I1448" s="3"/>
      <c r="J1448" s="3"/>
      <c r="K1448" s="234"/>
      <c r="L1448" s="3"/>
      <c r="M1448" s="3" t="s">
        <v>7051</v>
      </c>
    </row>
    <row r="1449" spans="1:13" ht="14.25" customHeight="1">
      <c r="A1449" s="233" t="s">
        <v>7085</v>
      </c>
      <c r="B1449" s="218" t="s">
        <v>7086</v>
      </c>
      <c r="C1449" s="217" t="s">
        <v>7087</v>
      </c>
      <c r="D1449" s="3"/>
      <c r="E1449" s="3"/>
      <c r="F1449" s="3"/>
      <c r="G1449" s="66"/>
      <c r="H1449" s="3"/>
      <c r="I1449" s="3"/>
      <c r="J1449" s="3"/>
      <c r="K1449" s="234"/>
      <c r="L1449" s="3"/>
      <c r="M1449" s="3" t="s">
        <v>7051</v>
      </c>
    </row>
    <row r="1450" spans="1:13" ht="14.25" customHeight="1">
      <c r="A1450" s="233" t="s">
        <v>7088</v>
      </c>
      <c r="B1450" s="218" t="s">
        <v>7089</v>
      </c>
      <c r="C1450" s="217" t="s">
        <v>7090</v>
      </c>
      <c r="D1450" s="3"/>
      <c r="E1450" s="3"/>
      <c r="F1450" s="3"/>
      <c r="G1450" s="66"/>
      <c r="H1450" s="3"/>
      <c r="I1450" s="3"/>
      <c r="J1450" s="3"/>
      <c r="K1450" s="234"/>
      <c r="L1450" s="3"/>
      <c r="M1450" s="3" t="s">
        <v>7051</v>
      </c>
    </row>
    <row r="1451" spans="1:13" ht="14.25" customHeight="1">
      <c r="A1451" s="233" t="s">
        <v>7091</v>
      </c>
      <c r="B1451" s="218" t="s">
        <v>7092</v>
      </c>
      <c r="C1451" s="217" t="s">
        <v>7093</v>
      </c>
      <c r="D1451" s="3"/>
      <c r="E1451" s="3"/>
      <c r="F1451" s="3"/>
      <c r="G1451" s="66"/>
      <c r="H1451" s="3"/>
      <c r="I1451" s="3"/>
      <c r="J1451" s="3"/>
      <c r="K1451" s="234"/>
      <c r="L1451" s="3"/>
      <c r="M1451" s="3" t="s">
        <v>7051</v>
      </c>
    </row>
    <row r="1452" spans="1:13" ht="14.25" customHeight="1">
      <c r="A1452" s="233" t="s">
        <v>7094</v>
      </c>
      <c r="B1452" s="218" t="s">
        <v>7095</v>
      </c>
      <c r="C1452" s="217" t="s">
        <v>7096</v>
      </c>
      <c r="D1452" s="3"/>
      <c r="E1452" s="3"/>
      <c r="F1452" s="3"/>
      <c r="G1452" s="66"/>
      <c r="H1452" s="3"/>
      <c r="I1452" s="3"/>
      <c r="J1452" s="3"/>
      <c r="K1452" s="234"/>
      <c r="L1452" s="3"/>
      <c r="M1452" s="3" t="s">
        <v>7051</v>
      </c>
    </row>
    <row r="1453" spans="1:13" ht="14.25" customHeight="1">
      <c r="A1453" s="233" t="s">
        <v>7097</v>
      </c>
      <c r="B1453" s="218" t="s">
        <v>7098</v>
      </c>
      <c r="C1453" s="217" t="s">
        <v>7099</v>
      </c>
      <c r="D1453" s="3"/>
      <c r="E1453" s="3"/>
      <c r="F1453" s="3"/>
      <c r="G1453" s="66"/>
      <c r="H1453" s="3"/>
      <c r="I1453" s="3"/>
      <c r="J1453" s="3"/>
      <c r="K1453" s="234"/>
      <c r="L1453" s="3"/>
      <c r="M1453" s="3" t="s">
        <v>7051</v>
      </c>
    </row>
    <row r="1454" spans="1:13" ht="14.25" customHeight="1">
      <c r="A1454" s="233" t="s">
        <v>7100</v>
      </c>
      <c r="B1454" s="218" t="s">
        <v>7101</v>
      </c>
      <c r="C1454" s="217" t="s">
        <v>7102</v>
      </c>
      <c r="D1454" s="3"/>
      <c r="E1454" s="3"/>
      <c r="F1454" s="3"/>
      <c r="G1454" s="66"/>
      <c r="H1454" s="3"/>
      <c r="I1454" s="3"/>
      <c r="J1454" s="3"/>
      <c r="K1454" s="234"/>
      <c r="L1454" s="3"/>
      <c r="M1454" s="3" t="s">
        <v>7051</v>
      </c>
    </row>
    <row r="1455" spans="1:13" ht="14.25" customHeight="1">
      <c r="A1455" s="233" t="s">
        <v>7103</v>
      </c>
      <c r="B1455" s="218" t="s">
        <v>7104</v>
      </c>
      <c r="C1455" s="217" t="s">
        <v>7105</v>
      </c>
      <c r="D1455" s="3"/>
      <c r="E1455" s="3"/>
      <c r="F1455" s="3"/>
      <c r="G1455" s="66"/>
      <c r="H1455" s="3"/>
      <c r="I1455" s="3"/>
      <c r="J1455" s="3"/>
      <c r="K1455" s="234"/>
      <c r="L1455" s="3"/>
      <c r="M1455" s="3" t="s">
        <v>7051</v>
      </c>
    </row>
    <row r="1456" spans="1:13" ht="14.25" customHeight="1">
      <c r="A1456" s="233" t="s">
        <v>7106</v>
      </c>
      <c r="B1456" s="218" t="s">
        <v>7107</v>
      </c>
      <c r="C1456" s="217" t="s">
        <v>7108</v>
      </c>
      <c r="D1456" s="3"/>
      <c r="E1456" s="3"/>
      <c r="F1456" s="3"/>
      <c r="G1456" s="66"/>
      <c r="H1456" s="3"/>
      <c r="I1456" s="3"/>
      <c r="J1456" s="3"/>
      <c r="K1456" s="234"/>
      <c r="L1456" s="3"/>
      <c r="M1456" s="3" t="s">
        <v>7051</v>
      </c>
    </row>
    <row r="1457" spans="1:13" ht="14.25" customHeight="1">
      <c r="A1457" s="233" t="s">
        <v>7109</v>
      </c>
      <c r="B1457" s="218" t="s">
        <v>7110</v>
      </c>
      <c r="C1457" s="217" t="s">
        <v>7111</v>
      </c>
      <c r="D1457" s="3"/>
      <c r="E1457" s="3"/>
      <c r="F1457" s="3"/>
      <c r="G1457" s="66"/>
      <c r="H1457" s="3"/>
      <c r="I1457" s="3"/>
      <c r="J1457" s="3"/>
      <c r="K1457" s="234"/>
      <c r="L1457" s="3"/>
      <c r="M1457" s="3" t="s">
        <v>7051</v>
      </c>
    </row>
    <row r="1458" spans="1:13" ht="14.25" customHeight="1">
      <c r="A1458" s="233" t="s">
        <v>7112</v>
      </c>
      <c r="B1458" s="218" t="s">
        <v>7113</v>
      </c>
      <c r="C1458" s="217" t="s">
        <v>7114</v>
      </c>
      <c r="D1458" s="3"/>
      <c r="E1458" s="3"/>
      <c r="F1458" s="3"/>
      <c r="G1458" s="66"/>
      <c r="H1458" s="3"/>
      <c r="I1458" s="3"/>
      <c r="J1458" s="3"/>
      <c r="K1458" s="234"/>
      <c r="L1458" s="3"/>
      <c r="M1458" s="3" t="s">
        <v>7051</v>
      </c>
    </row>
    <row r="1459" spans="1:13" ht="14.25" customHeight="1">
      <c r="A1459" s="233" t="s">
        <v>7115</v>
      </c>
      <c r="B1459" s="218" t="s">
        <v>7116</v>
      </c>
      <c r="C1459" s="217" t="s">
        <v>7117</v>
      </c>
      <c r="D1459" s="3"/>
      <c r="E1459" s="3"/>
      <c r="F1459" s="3"/>
      <c r="G1459" s="66"/>
      <c r="H1459" s="3"/>
      <c r="I1459" s="3"/>
      <c r="J1459" s="3"/>
      <c r="K1459" s="234"/>
      <c r="L1459" s="3"/>
      <c r="M1459" s="3" t="s">
        <v>7051</v>
      </c>
    </row>
    <row r="1460" spans="1:13" ht="14.25" customHeight="1">
      <c r="A1460" s="233" t="s">
        <v>7118</v>
      </c>
      <c r="B1460" s="218" t="s">
        <v>7119</v>
      </c>
      <c r="C1460" s="217" t="s">
        <v>7120</v>
      </c>
      <c r="D1460" s="3"/>
      <c r="E1460" s="3"/>
      <c r="F1460" s="3"/>
      <c r="G1460" s="66"/>
      <c r="H1460" s="3"/>
      <c r="I1460" s="3"/>
      <c r="J1460" s="3"/>
      <c r="K1460" s="234"/>
      <c r="L1460" s="3"/>
      <c r="M1460" s="3" t="s">
        <v>7051</v>
      </c>
    </row>
    <row r="1461" spans="1:13" ht="14.25" customHeight="1">
      <c r="A1461" s="233" t="s">
        <v>7121</v>
      </c>
      <c r="B1461" s="218" t="s">
        <v>7122</v>
      </c>
      <c r="C1461" s="217" t="s">
        <v>7123</v>
      </c>
      <c r="D1461" s="3"/>
      <c r="E1461" s="3"/>
      <c r="F1461" s="3"/>
      <c r="G1461" s="66"/>
      <c r="H1461" s="3"/>
      <c r="I1461" s="3"/>
      <c r="J1461" s="3"/>
      <c r="K1461" s="234"/>
      <c r="L1461" s="3"/>
      <c r="M1461" s="3" t="s">
        <v>7051</v>
      </c>
    </row>
    <row r="1462" spans="1:13" ht="14.25" customHeight="1">
      <c r="A1462" s="233" t="s">
        <v>7124</v>
      </c>
      <c r="B1462" s="218" t="s">
        <v>7125</v>
      </c>
      <c r="C1462" s="217" t="s">
        <v>7126</v>
      </c>
      <c r="D1462" s="3"/>
      <c r="E1462" s="3"/>
      <c r="F1462" s="3"/>
      <c r="G1462" s="66"/>
      <c r="H1462" s="3"/>
      <c r="I1462" s="3"/>
      <c r="J1462" s="3"/>
      <c r="K1462" s="234"/>
      <c r="L1462" s="3"/>
      <c r="M1462" s="3" t="s">
        <v>7051</v>
      </c>
    </row>
    <row r="1463" spans="1:13" ht="14.25" customHeight="1">
      <c r="A1463" s="233" t="s">
        <v>7127</v>
      </c>
      <c r="B1463" s="218" t="s">
        <v>7128</v>
      </c>
      <c r="C1463" s="217" t="s">
        <v>7129</v>
      </c>
      <c r="D1463" s="3"/>
      <c r="E1463" s="3"/>
      <c r="F1463" s="3"/>
      <c r="G1463" s="66"/>
      <c r="H1463" s="3"/>
      <c r="I1463" s="3"/>
      <c r="J1463" s="3"/>
      <c r="K1463" s="234"/>
      <c r="L1463" s="3"/>
      <c r="M1463" s="3" t="s">
        <v>7051</v>
      </c>
    </row>
    <row r="1464" spans="1:13" ht="14.25" customHeight="1">
      <c r="A1464" s="233" t="s">
        <v>7130</v>
      </c>
      <c r="B1464" s="218" t="s">
        <v>7131</v>
      </c>
      <c r="C1464" s="217" t="s">
        <v>7132</v>
      </c>
      <c r="D1464" s="3"/>
      <c r="E1464" s="3"/>
      <c r="F1464" s="3"/>
      <c r="G1464" s="66"/>
      <c r="H1464" s="3"/>
      <c r="I1464" s="3"/>
      <c r="J1464" s="3"/>
      <c r="K1464" s="234"/>
      <c r="L1464" s="3"/>
      <c r="M1464" s="3" t="s">
        <v>7051</v>
      </c>
    </row>
  </sheetData>
  <mergeCells count="7">
    <mergeCell ref="N3:O3"/>
    <mergeCell ref="P3:Q3"/>
    <mergeCell ref="D3:E3"/>
    <mergeCell ref="F3:G3"/>
    <mergeCell ref="H3:I3"/>
    <mergeCell ref="J3:K3"/>
    <mergeCell ref="L3:M3"/>
  </mergeCells>
  <pageMargins left="0.7" right="0.7" top="0.75" bottom="0.75" header="0" footer="0"/>
  <pageSetup paperSize="9" orientation="portrait"/>
  <legacy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8"/>
  <sheetViews>
    <sheetView workbookViewId="0"/>
  </sheetViews>
  <sheetFormatPr defaultColWidth="14.44140625" defaultRowHeight="15" customHeight="1"/>
  <cols>
    <col min="1" max="1" width="10" customWidth="1"/>
    <col min="2" max="2" width="11.77734375" customWidth="1"/>
    <col min="3" max="3" width="22.21875" customWidth="1"/>
    <col min="4" max="4" width="2.21875" customWidth="1"/>
    <col min="5" max="6" width="10.21875" customWidth="1"/>
    <col min="7" max="7" width="29.44140625" customWidth="1"/>
    <col min="8" max="8" width="8.77734375" customWidth="1"/>
    <col min="9" max="9" width="30" customWidth="1"/>
    <col min="10" max="26" width="8.77734375" customWidth="1"/>
  </cols>
  <sheetData>
    <row r="1" spans="1:10" ht="13.5" customHeight="1">
      <c r="A1" s="69" t="s">
        <v>91</v>
      </c>
      <c r="B1" s="70"/>
      <c r="C1" s="70"/>
      <c r="D1" s="70"/>
      <c r="E1" s="70"/>
      <c r="F1" s="70"/>
      <c r="G1" s="70"/>
      <c r="H1" s="6"/>
      <c r="I1" s="6"/>
      <c r="J1" s="3"/>
    </row>
    <row r="2" spans="1:10" ht="13.5" customHeight="1">
      <c r="A2" s="258" t="s">
        <v>23</v>
      </c>
      <c r="B2" s="259"/>
      <c r="C2" s="260"/>
      <c r="D2" s="13"/>
      <c r="E2" s="14" t="s">
        <v>102</v>
      </c>
      <c r="F2" s="15"/>
      <c r="G2" s="15"/>
      <c r="H2" s="31"/>
      <c r="I2" s="31"/>
      <c r="J2" s="3"/>
    </row>
    <row r="3" spans="1:10" ht="13.5" customHeight="1">
      <c r="A3" s="261" t="s">
        <v>107</v>
      </c>
      <c r="B3" s="259"/>
      <c r="C3" s="260"/>
      <c r="D3" s="27"/>
      <c r="E3" s="28" t="s">
        <v>8</v>
      </c>
      <c r="F3" s="30"/>
      <c r="G3" s="71"/>
      <c r="H3" s="255" t="s">
        <v>112</v>
      </c>
      <c r="I3" s="262"/>
      <c r="J3" s="3"/>
    </row>
    <row r="4" spans="1:10" ht="13.5" customHeight="1">
      <c r="A4" s="34" t="s">
        <v>33</v>
      </c>
      <c r="B4" s="34" t="s">
        <v>35</v>
      </c>
      <c r="C4" s="34" t="s">
        <v>32</v>
      </c>
      <c r="D4" s="41"/>
      <c r="E4" s="34" t="s">
        <v>33</v>
      </c>
      <c r="F4" s="46" t="s">
        <v>35</v>
      </c>
      <c r="G4" s="51" t="s">
        <v>32</v>
      </c>
      <c r="H4" s="62" t="s">
        <v>31</v>
      </c>
      <c r="I4" s="62" t="s">
        <v>32</v>
      </c>
      <c r="J4" s="3"/>
    </row>
    <row r="5" spans="1:10" ht="13.5" customHeight="1">
      <c r="A5" s="59">
        <v>1</v>
      </c>
      <c r="B5" s="75" t="s">
        <v>61</v>
      </c>
      <c r="C5" s="76" t="s">
        <v>131</v>
      </c>
      <c r="D5" s="77"/>
      <c r="E5" s="78">
        <v>10</v>
      </c>
      <c r="F5" s="79" t="s">
        <v>61</v>
      </c>
      <c r="G5" s="76" t="s">
        <v>135</v>
      </c>
      <c r="H5" s="76"/>
      <c r="I5" s="76" t="s">
        <v>61</v>
      </c>
      <c r="J5" s="3" t="s">
        <v>136</v>
      </c>
    </row>
    <row r="6" spans="1:10" ht="13.5" customHeight="1">
      <c r="A6" s="58"/>
      <c r="B6" s="58"/>
      <c r="C6" s="58"/>
      <c r="D6" s="58"/>
      <c r="E6" s="78">
        <v>11</v>
      </c>
      <c r="F6" s="79"/>
      <c r="G6" s="76" t="s">
        <v>141</v>
      </c>
      <c r="H6" s="76"/>
      <c r="I6" s="58" t="s">
        <v>143</v>
      </c>
      <c r="J6" s="3"/>
    </row>
    <row r="7" spans="1:10" ht="13.5" customHeight="1">
      <c r="A7" s="59"/>
      <c r="B7" s="78"/>
      <c r="C7" s="80"/>
      <c r="D7" s="58"/>
      <c r="E7" s="78">
        <f t="shared" ref="E7:E8" si="0">E6+1</f>
        <v>12</v>
      </c>
      <c r="F7" s="79"/>
      <c r="G7" s="76" t="s">
        <v>153</v>
      </c>
      <c r="H7" s="76"/>
      <c r="I7" s="81" t="s">
        <v>155</v>
      </c>
      <c r="J7" s="3"/>
    </row>
    <row r="8" spans="1:10" ht="13.5" customHeight="1">
      <c r="A8" s="59"/>
      <c r="B8" s="78"/>
      <c r="C8" s="80"/>
      <c r="D8" s="58"/>
      <c r="E8" s="78">
        <f t="shared" si="0"/>
        <v>13</v>
      </c>
      <c r="F8" s="79"/>
      <c r="G8" s="76" t="s">
        <v>164</v>
      </c>
      <c r="H8" s="76"/>
      <c r="I8" s="81" t="s">
        <v>155</v>
      </c>
      <c r="J8" s="3"/>
    </row>
    <row r="9" spans="1:10" ht="13.5" customHeight="1">
      <c r="A9" s="59"/>
      <c r="B9" s="78"/>
      <c r="C9" s="80"/>
      <c r="D9" s="58"/>
      <c r="E9" s="78">
        <v>14</v>
      </c>
      <c r="F9" s="79"/>
      <c r="G9" s="76" t="s">
        <v>171</v>
      </c>
      <c r="H9" s="76"/>
      <c r="I9" s="81" t="s">
        <v>155</v>
      </c>
      <c r="J9" s="3"/>
    </row>
    <row r="10" spans="1:10" ht="13.5" customHeight="1">
      <c r="A10" s="59"/>
      <c r="B10" s="78"/>
      <c r="C10" s="80"/>
      <c r="D10" s="58"/>
      <c r="E10" s="78">
        <v>15</v>
      </c>
      <c r="F10" s="79"/>
      <c r="G10" s="76" t="s">
        <v>184</v>
      </c>
      <c r="H10" s="76"/>
      <c r="I10" s="81" t="s">
        <v>155</v>
      </c>
      <c r="J10" s="3"/>
    </row>
    <row r="11" spans="1:10" ht="13.5" customHeight="1">
      <c r="A11" s="59"/>
      <c r="B11" s="78"/>
      <c r="C11" s="80"/>
      <c r="D11" s="58"/>
      <c r="E11" s="78">
        <v>16</v>
      </c>
      <c r="F11" s="79"/>
      <c r="G11" s="76" t="s">
        <v>189</v>
      </c>
      <c r="H11" s="76"/>
      <c r="I11" s="81" t="s">
        <v>155</v>
      </c>
      <c r="J11" s="3"/>
    </row>
    <row r="12" spans="1:10" ht="13.5" customHeight="1">
      <c r="A12" s="59"/>
      <c r="B12" s="78"/>
      <c r="C12" s="80"/>
      <c r="D12" s="58"/>
      <c r="E12" s="78">
        <v>17</v>
      </c>
      <c r="F12" s="79"/>
      <c r="G12" s="76" t="s">
        <v>198</v>
      </c>
      <c r="H12" s="76"/>
      <c r="I12" s="81" t="s">
        <v>155</v>
      </c>
      <c r="J12" s="3"/>
    </row>
    <row r="13" spans="1:10" ht="13.5" customHeight="1">
      <c r="A13" s="59"/>
      <c r="B13" s="78"/>
      <c r="C13" s="80"/>
      <c r="D13" s="58"/>
      <c r="E13" s="78">
        <v>18</v>
      </c>
      <c r="F13" s="79"/>
      <c r="G13" s="76" t="s">
        <v>203</v>
      </c>
      <c r="H13" s="76"/>
      <c r="I13" s="81" t="s">
        <v>155</v>
      </c>
      <c r="J13" s="3"/>
    </row>
    <row r="14" spans="1:10" ht="13.5" customHeight="1">
      <c r="A14" s="59">
        <v>2</v>
      </c>
      <c r="B14" s="75" t="s">
        <v>61</v>
      </c>
      <c r="C14" s="76" t="s">
        <v>210</v>
      </c>
      <c r="D14" s="58"/>
      <c r="E14" s="78">
        <v>20</v>
      </c>
      <c r="F14" s="79"/>
      <c r="G14" s="76" t="s">
        <v>212</v>
      </c>
      <c r="H14" s="76"/>
      <c r="I14" s="76" t="s">
        <v>61</v>
      </c>
      <c r="J14" s="3" t="s">
        <v>136</v>
      </c>
    </row>
    <row r="15" spans="1:10" ht="13.5" customHeight="1">
      <c r="A15" s="83" t="s">
        <v>221</v>
      </c>
      <c r="B15" s="84"/>
      <c r="C15" s="76" t="s">
        <v>225</v>
      </c>
      <c r="D15" s="58"/>
      <c r="E15" s="78">
        <v>21</v>
      </c>
      <c r="F15" s="79"/>
      <c r="G15" s="76" t="s">
        <v>227</v>
      </c>
      <c r="H15" s="76"/>
      <c r="I15" s="58" t="s">
        <v>228</v>
      </c>
      <c r="J15" s="3"/>
    </row>
    <row r="16" spans="1:10" ht="13.5" customHeight="1">
      <c r="A16" s="85"/>
      <c r="B16" s="84"/>
      <c r="C16" s="76"/>
      <c r="D16" s="58"/>
      <c r="E16" s="78">
        <f t="shared" ref="E16:E31" si="1">E15+1</f>
        <v>22</v>
      </c>
      <c r="F16" s="79"/>
      <c r="G16" s="76" t="s">
        <v>242</v>
      </c>
      <c r="H16" s="76"/>
      <c r="I16" s="58" t="s">
        <v>243</v>
      </c>
      <c r="J16" s="3"/>
    </row>
    <row r="17" spans="5:10" ht="13.5" customHeight="1">
      <c r="E17" s="78">
        <f t="shared" si="1"/>
        <v>23</v>
      </c>
      <c r="F17" s="79"/>
      <c r="G17" s="76" t="s">
        <v>250</v>
      </c>
      <c r="H17" s="76"/>
      <c r="I17" s="58" t="s">
        <v>253</v>
      </c>
      <c r="J17" s="3"/>
    </row>
    <row r="18" spans="5:10" ht="13.5" customHeight="1">
      <c r="E18" s="78">
        <f t="shared" si="1"/>
        <v>24</v>
      </c>
      <c r="F18" s="79"/>
      <c r="G18" s="76" t="s">
        <v>261</v>
      </c>
      <c r="H18" s="76"/>
      <c r="I18" s="58" t="s">
        <v>264</v>
      </c>
      <c r="J18" s="3"/>
    </row>
    <row r="19" spans="5:10" ht="13.5" customHeight="1">
      <c r="E19" s="78">
        <f t="shared" si="1"/>
        <v>25</v>
      </c>
      <c r="F19" s="79"/>
      <c r="G19" s="76" t="s">
        <v>270</v>
      </c>
      <c r="H19" s="76"/>
      <c r="I19" s="58" t="s">
        <v>271</v>
      </c>
      <c r="J19" s="3"/>
    </row>
    <row r="20" spans="5:10" ht="13.5" customHeight="1">
      <c r="E20" s="78">
        <f t="shared" si="1"/>
        <v>26</v>
      </c>
      <c r="F20" s="79"/>
      <c r="G20" s="76" t="s">
        <v>280</v>
      </c>
      <c r="H20" s="76"/>
      <c r="I20" s="58" t="s">
        <v>281</v>
      </c>
      <c r="J20" s="3"/>
    </row>
    <row r="21" spans="5:10" ht="13.5" customHeight="1">
      <c r="E21" s="78">
        <f t="shared" si="1"/>
        <v>27</v>
      </c>
      <c r="F21" s="79"/>
      <c r="G21" s="76" t="s">
        <v>286</v>
      </c>
      <c r="H21" s="76"/>
      <c r="I21" s="58" t="s">
        <v>288</v>
      </c>
      <c r="J21" s="3"/>
    </row>
    <row r="22" spans="5:10" ht="13.5" customHeight="1">
      <c r="E22" s="78">
        <f t="shared" si="1"/>
        <v>28</v>
      </c>
      <c r="F22" s="79"/>
      <c r="G22" s="76" t="s">
        <v>298</v>
      </c>
      <c r="H22" s="76"/>
      <c r="I22" s="58" t="s">
        <v>300</v>
      </c>
      <c r="J22" s="3"/>
    </row>
    <row r="23" spans="5:10" ht="13.5" customHeight="1">
      <c r="E23" s="78">
        <f t="shared" si="1"/>
        <v>29</v>
      </c>
      <c r="F23" s="79"/>
      <c r="G23" s="76" t="s">
        <v>310</v>
      </c>
      <c r="H23" s="76"/>
      <c r="I23" s="58" t="s">
        <v>314</v>
      </c>
      <c r="J23" s="3"/>
    </row>
    <row r="24" spans="5:10" ht="13.5" customHeight="1">
      <c r="E24" s="78">
        <f t="shared" si="1"/>
        <v>30</v>
      </c>
      <c r="F24" s="79"/>
      <c r="G24" s="76" t="s">
        <v>319</v>
      </c>
      <c r="H24" s="76"/>
      <c r="I24" s="58" t="s">
        <v>320</v>
      </c>
      <c r="J24" s="3"/>
    </row>
    <row r="25" spans="5:10" ht="13.5" customHeight="1">
      <c r="E25" s="78">
        <f t="shared" si="1"/>
        <v>31</v>
      </c>
      <c r="F25" s="79"/>
      <c r="G25" s="76" t="s">
        <v>331</v>
      </c>
      <c r="H25" s="76"/>
      <c r="I25" s="58" t="s">
        <v>332</v>
      </c>
      <c r="J25" s="3"/>
    </row>
    <row r="26" spans="5:10" ht="13.5" customHeight="1">
      <c r="E26" s="78">
        <f t="shared" si="1"/>
        <v>32</v>
      </c>
      <c r="F26" s="79"/>
      <c r="G26" s="76" t="s">
        <v>340</v>
      </c>
      <c r="H26" s="76"/>
      <c r="I26" s="58" t="s">
        <v>341</v>
      </c>
      <c r="J26" s="3"/>
    </row>
    <row r="27" spans="5:10" ht="13.5" customHeight="1">
      <c r="E27" s="78">
        <f t="shared" si="1"/>
        <v>33</v>
      </c>
      <c r="F27" s="79"/>
      <c r="G27" s="76" t="s">
        <v>349</v>
      </c>
      <c r="H27" s="76"/>
      <c r="I27" s="58" t="s">
        <v>350</v>
      </c>
      <c r="J27" s="3"/>
    </row>
    <row r="28" spans="5:10" ht="13.5" customHeight="1">
      <c r="E28" s="78">
        <f t="shared" si="1"/>
        <v>34</v>
      </c>
      <c r="F28" s="79"/>
      <c r="G28" s="76" t="s">
        <v>357</v>
      </c>
      <c r="H28" s="76"/>
      <c r="I28" s="58" t="s">
        <v>358</v>
      </c>
      <c r="J28" s="3"/>
    </row>
    <row r="29" spans="5:10" ht="13.5" customHeight="1">
      <c r="E29" s="78">
        <f t="shared" si="1"/>
        <v>35</v>
      </c>
      <c r="F29" s="87"/>
      <c r="G29" s="76" t="s">
        <v>369</v>
      </c>
      <c r="H29" s="76"/>
      <c r="I29" s="58" t="s">
        <v>372</v>
      </c>
      <c r="J29" s="3"/>
    </row>
    <row r="30" spans="5:10" ht="13.5" customHeight="1">
      <c r="E30" s="78">
        <f t="shared" si="1"/>
        <v>36</v>
      </c>
      <c r="F30" s="87"/>
      <c r="G30" s="76" t="s">
        <v>380</v>
      </c>
      <c r="H30" s="76"/>
      <c r="I30" s="58" t="s">
        <v>381</v>
      </c>
      <c r="J30" s="3"/>
    </row>
    <row r="31" spans="5:10" ht="13.5" customHeight="1">
      <c r="E31" s="78">
        <f t="shared" si="1"/>
        <v>37</v>
      </c>
      <c r="F31" s="87"/>
      <c r="G31" s="76" t="s">
        <v>389</v>
      </c>
      <c r="H31" s="76"/>
      <c r="I31" s="58" t="s">
        <v>391</v>
      </c>
      <c r="J31" s="3"/>
    </row>
    <row r="32" spans="5:10" ht="13.5" customHeight="1">
      <c r="E32" s="78">
        <v>38</v>
      </c>
      <c r="F32" s="79"/>
      <c r="G32" s="76" t="s">
        <v>396</v>
      </c>
      <c r="H32" s="76"/>
      <c r="I32" s="58" t="s">
        <v>399</v>
      </c>
      <c r="J32" s="3"/>
    </row>
    <row r="33" spans="1:10" ht="13.5" customHeight="1">
      <c r="A33" s="59">
        <v>5</v>
      </c>
      <c r="B33" s="88" t="s">
        <v>61</v>
      </c>
      <c r="C33" s="80" t="s">
        <v>402</v>
      </c>
      <c r="D33" s="58"/>
      <c r="E33" s="78">
        <v>50</v>
      </c>
      <c r="F33" s="87"/>
      <c r="G33" s="76" t="s">
        <v>405</v>
      </c>
      <c r="H33" s="76"/>
      <c r="I33" s="76" t="s">
        <v>61</v>
      </c>
      <c r="J33" s="3" t="s">
        <v>136</v>
      </c>
    </row>
    <row r="34" spans="1:10" ht="13.5" customHeight="1">
      <c r="A34" s="59"/>
      <c r="B34" s="89"/>
      <c r="C34" s="80"/>
      <c r="D34" s="58"/>
      <c r="E34" s="78">
        <v>51</v>
      </c>
      <c r="F34" s="87"/>
      <c r="G34" s="76" t="s">
        <v>413</v>
      </c>
      <c r="H34" s="76"/>
      <c r="I34" s="76" t="s">
        <v>414</v>
      </c>
      <c r="J34" s="3"/>
    </row>
    <row r="35" spans="1:10" ht="13.5" customHeight="1">
      <c r="A35" s="59"/>
      <c r="B35" s="86"/>
      <c r="C35" s="80"/>
      <c r="D35" s="58"/>
      <c r="E35" s="78">
        <f t="shared" ref="E35:E37" si="2">E34+1</f>
        <v>52</v>
      </c>
      <c r="F35" s="87"/>
      <c r="G35" s="76" t="s">
        <v>424</v>
      </c>
      <c r="H35" s="76"/>
      <c r="I35" s="58" t="s">
        <v>426</v>
      </c>
      <c r="J35" s="3"/>
    </row>
    <row r="36" spans="1:10" ht="13.5" customHeight="1">
      <c r="A36" s="59"/>
      <c r="B36" s="86"/>
      <c r="C36" s="80"/>
      <c r="D36" s="58"/>
      <c r="E36" s="78">
        <f t="shared" si="2"/>
        <v>53</v>
      </c>
      <c r="F36" s="87"/>
      <c r="G36" s="76" t="s">
        <v>431</v>
      </c>
      <c r="H36" s="76"/>
      <c r="I36" s="58" t="s">
        <v>432</v>
      </c>
      <c r="J36" s="3"/>
    </row>
    <row r="37" spans="1:10" ht="13.5" customHeight="1">
      <c r="A37" s="59"/>
      <c r="B37" s="86"/>
      <c r="C37" s="80"/>
      <c r="D37" s="58"/>
      <c r="E37" s="78">
        <f t="shared" si="2"/>
        <v>54</v>
      </c>
      <c r="F37" s="87"/>
      <c r="G37" s="76" t="s">
        <v>437</v>
      </c>
      <c r="H37" s="76"/>
      <c r="I37" s="58" t="s">
        <v>438</v>
      </c>
      <c r="J37" s="3"/>
    </row>
    <row r="38" spans="1:10" ht="13.5" customHeight="1">
      <c r="A38" s="59"/>
      <c r="B38" s="86"/>
      <c r="C38" s="80"/>
      <c r="D38" s="58"/>
      <c r="E38" s="78">
        <v>55</v>
      </c>
      <c r="F38" s="87"/>
      <c r="G38" s="76" t="s">
        <v>444</v>
      </c>
      <c r="H38" s="76"/>
      <c r="I38" s="76" t="s">
        <v>61</v>
      </c>
      <c r="J38" s="3"/>
    </row>
    <row r="39" spans="1:10" ht="13.5" customHeight="1">
      <c r="A39" s="59">
        <v>6</v>
      </c>
      <c r="B39" s="90" t="s">
        <v>61</v>
      </c>
      <c r="C39" s="80" t="s">
        <v>449</v>
      </c>
      <c r="D39" s="58"/>
      <c r="E39" s="78">
        <v>60</v>
      </c>
      <c r="F39" s="87"/>
      <c r="G39" s="76" t="s">
        <v>451</v>
      </c>
      <c r="H39" s="76"/>
      <c r="I39" s="76" t="s">
        <v>61</v>
      </c>
      <c r="J39" s="3" t="s">
        <v>136</v>
      </c>
    </row>
    <row r="40" spans="1:10" ht="13.5" customHeight="1">
      <c r="A40" s="91" t="s">
        <v>457</v>
      </c>
      <c r="B40" s="86"/>
      <c r="C40" s="80"/>
      <c r="D40" s="58"/>
      <c r="E40" s="78">
        <v>61</v>
      </c>
      <c r="F40" s="92"/>
      <c r="G40" s="76" t="s">
        <v>462</v>
      </c>
      <c r="H40" s="76"/>
      <c r="I40" s="76" t="s">
        <v>449</v>
      </c>
      <c r="J40" s="3"/>
    </row>
    <row r="41" spans="1:10" ht="13.5" customHeight="1">
      <c r="A41" s="58"/>
      <c r="B41" s="86"/>
      <c r="C41" s="80"/>
      <c r="D41" s="58"/>
      <c r="E41" s="78">
        <v>62</v>
      </c>
      <c r="F41" s="92"/>
      <c r="G41" s="76" t="s">
        <v>466</v>
      </c>
      <c r="H41" s="76"/>
      <c r="I41" s="76" t="s">
        <v>449</v>
      </c>
      <c r="J41" s="3"/>
    </row>
    <row r="42" spans="1:10" ht="13.5" customHeight="1">
      <c r="A42" s="58"/>
      <c r="B42" s="86"/>
      <c r="C42" s="80"/>
      <c r="D42" s="58"/>
      <c r="E42" s="78">
        <f>E41+1</f>
        <v>63</v>
      </c>
      <c r="F42" s="92"/>
      <c r="G42" s="76" t="s">
        <v>476</v>
      </c>
      <c r="H42" s="76"/>
      <c r="I42" s="76" t="s">
        <v>449</v>
      </c>
      <c r="J42" s="3"/>
    </row>
    <row r="43" spans="1:10" ht="13.5" customHeight="1">
      <c r="A43" s="58"/>
      <c r="B43" s="86"/>
      <c r="C43" s="80"/>
      <c r="D43" s="58"/>
      <c r="E43" s="78">
        <v>64</v>
      </c>
      <c r="F43" s="92"/>
      <c r="G43" s="76" t="s">
        <v>478</v>
      </c>
      <c r="H43" s="76"/>
      <c r="I43" s="76" t="s">
        <v>449</v>
      </c>
      <c r="J43" s="3"/>
    </row>
    <row r="44" spans="1:10" ht="13.5" customHeight="1">
      <c r="A44" s="58"/>
      <c r="B44" s="86"/>
      <c r="C44" s="80"/>
      <c r="D44" s="58"/>
      <c r="E44" s="78">
        <v>65</v>
      </c>
      <c r="F44" s="92"/>
      <c r="G44" s="76" t="s">
        <v>484</v>
      </c>
      <c r="H44" s="76"/>
      <c r="I44" s="76" t="s">
        <v>449</v>
      </c>
      <c r="J44" s="3"/>
    </row>
    <row r="45" spans="1:10" ht="13.5" customHeight="1">
      <c r="A45" s="58"/>
      <c r="B45" s="86"/>
      <c r="C45" s="80"/>
      <c r="D45" s="58"/>
      <c r="E45" s="78">
        <v>66</v>
      </c>
      <c r="F45" s="92"/>
      <c r="G45" s="76" t="s">
        <v>489</v>
      </c>
      <c r="H45" s="76"/>
      <c r="I45" s="76" t="s">
        <v>449</v>
      </c>
      <c r="J45" s="3"/>
    </row>
    <row r="46" spans="1:10" ht="13.5" customHeight="1">
      <c r="A46" s="58"/>
      <c r="B46" s="86"/>
      <c r="C46" s="80"/>
      <c r="D46" s="58"/>
      <c r="E46" s="78">
        <v>67</v>
      </c>
      <c r="F46" s="92"/>
      <c r="G46" s="76" t="s">
        <v>496</v>
      </c>
      <c r="H46" s="76"/>
      <c r="I46" s="76" t="s">
        <v>449</v>
      </c>
      <c r="J46" s="3"/>
    </row>
    <row r="47" spans="1:10" ht="13.5" customHeight="1">
      <c r="A47" s="59"/>
      <c r="B47" s="86"/>
      <c r="C47" s="80"/>
      <c r="D47" s="58"/>
      <c r="E47" s="78">
        <v>68</v>
      </c>
      <c r="F47" s="92"/>
      <c r="G47" s="76" t="s">
        <v>502</v>
      </c>
      <c r="H47" s="76"/>
      <c r="I47" s="76" t="s">
        <v>449</v>
      </c>
      <c r="J47" s="3"/>
    </row>
    <row r="48" spans="1:10" ht="13.5" customHeight="1">
      <c r="A48" s="59">
        <v>9</v>
      </c>
      <c r="B48" s="90" t="s">
        <v>61</v>
      </c>
      <c r="C48" s="80" t="s">
        <v>506</v>
      </c>
      <c r="D48" s="58"/>
      <c r="E48" s="78">
        <v>91</v>
      </c>
      <c r="F48" s="92"/>
      <c r="G48" s="76" t="s">
        <v>507</v>
      </c>
      <c r="H48" s="76"/>
      <c r="I48" s="76" t="s">
        <v>61</v>
      </c>
      <c r="J48" s="3"/>
    </row>
  </sheetData>
  <autoFilter ref="A4:Z48" xr:uid="{00000000-0009-0000-0000-000005000000}"/>
  <mergeCells count="3">
    <mergeCell ref="A2:C2"/>
    <mergeCell ref="A3:C3"/>
    <mergeCell ref="H3:I3"/>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643"/>
  <sheetViews>
    <sheetView tabSelected="1" topLeftCell="J1" workbookViewId="0">
      <selection activeCell="R9" sqref="R9"/>
    </sheetView>
  </sheetViews>
  <sheetFormatPr defaultColWidth="14.44140625" defaultRowHeight="15" customHeight="1"/>
  <cols>
    <col min="1" max="2" width="6.21875" customWidth="1"/>
    <col min="3" max="3" width="13" customWidth="1"/>
    <col min="4" max="4" width="1.88671875" customWidth="1"/>
    <col min="5" max="6" width="6.21875" customWidth="1"/>
    <col min="7" max="7" width="27" customWidth="1"/>
    <col min="8" max="8" width="1.21875" customWidth="1"/>
    <col min="9" max="9" width="6.21875" customWidth="1"/>
    <col min="10" max="10" width="37.21875" customWidth="1"/>
    <col min="11" max="11" width="1" customWidth="1"/>
    <col min="12" max="12" width="6.21875" customWidth="1"/>
    <col min="13" max="13" width="47.44140625" customWidth="1"/>
    <col min="14" max="14" width="0.77734375" customWidth="1"/>
    <col min="15" max="15" width="6.21875" customWidth="1"/>
    <col min="16" max="16" width="6.77734375" customWidth="1"/>
    <col min="17" max="17" width="54.21875" customWidth="1"/>
    <col min="18" max="18" width="20.109375" customWidth="1"/>
    <col min="19" max="19" width="18.5546875" customWidth="1"/>
    <col min="20" max="20" width="68.77734375" style="251" customWidth="1"/>
    <col min="21" max="21" width="60.88671875" customWidth="1"/>
    <col min="22" max="27" width="8.5546875" customWidth="1"/>
  </cols>
  <sheetData>
    <row r="1" spans="1:21" ht="14.25" customHeight="1">
      <c r="A1" s="117">
        <v>1312</v>
      </c>
      <c r="B1" s="118"/>
      <c r="C1" s="118"/>
      <c r="D1" s="118"/>
      <c r="E1" s="118"/>
      <c r="F1" s="118"/>
      <c r="G1" s="118"/>
      <c r="H1" s="118"/>
      <c r="I1" s="118"/>
      <c r="J1" s="118"/>
      <c r="K1" s="118"/>
      <c r="L1" s="118"/>
      <c r="M1" s="118"/>
      <c r="N1" s="118"/>
      <c r="O1" s="118"/>
      <c r="P1" s="118"/>
      <c r="Q1" s="118"/>
      <c r="R1" s="118"/>
      <c r="S1" s="118"/>
      <c r="T1" s="250"/>
      <c r="U1" s="119"/>
    </row>
    <row r="2" spans="1:21" ht="14.25" customHeight="1">
      <c r="A2" s="22" t="s">
        <v>17</v>
      </c>
      <c r="B2" s="24"/>
      <c r="C2" s="120"/>
      <c r="D2" s="13"/>
      <c r="E2" s="22" t="s">
        <v>2563</v>
      </c>
      <c r="F2" s="24"/>
      <c r="G2" s="120"/>
      <c r="H2" s="121"/>
      <c r="I2" s="22" t="s">
        <v>29</v>
      </c>
      <c r="J2" s="120"/>
      <c r="K2" s="122"/>
      <c r="L2" s="22" t="s">
        <v>2568</v>
      </c>
      <c r="M2" s="120"/>
      <c r="N2" s="121"/>
      <c r="O2" s="22" t="s">
        <v>2569</v>
      </c>
      <c r="P2" s="24"/>
      <c r="Q2" s="120"/>
      <c r="R2" s="123" t="s">
        <v>14</v>
      </c>
      <c r="S2" s="124"/>
      <c r="T2" s="245" t="s">
        <v>7133</v>
      </c>
      <c r="U2" s="125" t="s">
        <v>2571</v>
      </c>
    </row>
    <row r="3" spans="1:21" ht="28.5" customHeight="1">
      <c r="A3" s="126" t="s">
        <v>2575</v>
      </c>
      <c r="B3" s="127"/>
      <c r="C3" s="128"/>
      <c r="D3" s="13"/>
      <c r="E3" s="126" t="s">
        <v>2577</v>
      </c>
      <c r="F3" s="127"/>
      <c r="G3" s="128"/>
      <c r="H3" s="121"/>
      <c r="I3" s="126" t="s">
        <v>2578</v>
      </c>
      <c r="J3" s="128"/>
      <c r="K3" s="121"/>
      <c r="L3" s="126" t="s">
        <v>2580</v>
      </c>
      <c r="M3" s="128"/>
      <c r="N3" s="121"/>
      <c r="O3" s="129" t="s">
        <v>2584</v>
      </c>
      <c r="P3" s="130"/>
      <c r="Q3" s="131"/>
      <c r="R3" s="132" t="s">
        <v>2584</v>
      </c>
      <c r="S3" s="132" t="s">
        <v>35</v>
      </c>
      <c r="T3" s="246"/>
      <c r="U3" s="125"/>
    </row>
    <row r="4" spans="1:21" ht="65.25" customHeight="1">
      <c r="A4" s="62" t="s">
        <v>33</v>
      </c>
      <c r="B4" s="62" t="s">
        <v>35</v>
      </c>
      <c r="C4" s="62" t="s">
        <v>32</v>
      </c>
      <c r="D4" s="133"/>
      <c r="E4" s="62" t="s">
        <v>33</v>
      </c>
      <c r="F4" s="62" t="s">
        <v>35</v>
      </c>
      <c r="G4" s="62" t="s">
        <v>32</v>
      </c>
      <c r="H4" s="134"/>
      <c r="I4" s="62" t="s">
        <v>31</v>
      </c>
      <c r="J4" s="62" t="s">
        <v>32</v>
      </c>
      <c r="K4" s="134"/>
      <c r="L4" s="62" t="s">
        <v>31</v>
      </c>
      <c r="M4" s="62" t="s">
        <v>32</v>
      </c>
      <c r="N4" s="134"/>
      <c r="O4" s="62" t="s">
        <v>33</v>
      </c>
      <c r="P4" s="62" t="s">
        <v>35</v>
      </c>
      <c r="Q4" s="62" t="s">
        <v>32</v>
      </c>
      <c r="R4" s="135"/>
      <c r="S4" s="136" t="s">
        <v>2593</v>
      </c>
      <c r="T4" s="247"/>
      <c r="U4" s="125"/>
    </row>
    <row r="5" spans="1:21" ht="27.6">
      <c r="A5" s="137">
        <v>1</v>
      </c>
      <c r="B5" s="137" t="s">
        <v>61</v>
      </c>
      <c r="C5" s="137" t="s">
        <v>2598</v>
      </c>
      <c r="D5" s="137"/>
      <c r="E5" s="8">
        <v>1</v>
      </c>
      <c r="F5" s="8" t="s">
        <v>61</v>
      </c>
      <c r="G5" s="137" t="s">
        <v>2599</v>
      </c>
      <c r="H5" s="137"/>
      <c r="I5" s="8">
        <v>1</v>
      </c>
      <c r="J5" s="137" t="s">
        <v>2600</v>
      </c>
      <c r="K5" s="137"/>
      <c r="L5" s="8">
        <v>1</v>
      </c>
      <c r="M5" s="137" t="s">
        <v>2601</v>
      </c>
      <c r="N5" s="137"/>
      <c r="O5" s="8">
        <v>10</v>
      </c>
      <c r="P5" s="138" t="s">
        <v>61</v>
      </c>
      <c r="Q5" s="137" t="s">
        <v>2606</v>
      </c>
      <c r="R5" s="139" t="str">
        <f>CONCATENATE($A$5,$E$5,$I$5,L5,O5)</f>
        <v>111110</v>
      </c>
      <c r="S5" s="140" t="s">
        <v>2608</v>
      </c>
      <c r="T5" s="248" t="s">
        <v>7309</v>
      </c>
      <c r="U5" s="141"/>
    </row>
    <row r="6" spans="1:21" ht="14.4">
      <c r="A6" s="137"/>
      <c r="B6" s="137"/>
      <c r="C6" s="137"/>
      <c r="D6" s="137"/>
      <c r="E6" s="8"/>
      <c r="F6" s="8"/>
      <c r="G6" s="137"/>
      <c r="H6" s="137"/>
      <c r="I6" s="8"/>
      <c r="J6" s="137"/>
      <c r="K6" s="137"/>
      <c r="L6" s="8">
        <v>2</v>
      </c>
      <c r="M6" s="137" t="s">
        <v>2616</v>
      </c>
      <c r="N6" s="137"/>
      <c r="O6" s="8">
        <v>11</v>
      </c>
      <c r="P6" s="8"/>
      <c r="Q6" s="142" t="s">
        <v>2617</v>
      </c>
      <c r="R6" s="139" t="str">
        <f>CONCATENATE(A5,E5,I5,L6,O6)</f>
        <v>111211</v>
      </c>
      <c r="S6" s="140" t="s">
        <v>2619</v>
      </c>
      <c r="T6" s="248" t="s">
        <v>7310</v>
      </c>
      <c r="U6" s="141"/>
    </row>
    <row r="7" spans="1:21" ht="14.4">
      <c r="A7" s="137"/>
      <c r="B7" s="137"/>
      <c r="C7" s="137"/>
      <c r="D7" s="137"/>
      <c r="E7" s="8"/>
      <c r="F7" s="8"/>
      <c r="G7" s="137"/>
      <c r="H7" s="137"/>
      <c r="I7" s="8"/>
      <c r="J7" s="137"/>
      <c r="K7" s="137"/>
      <c r="L7" s="8"/>
      <c r="M7" s="137"/>
      <c r="N7" s="137"/>
      <c r="O7" s="8">
        <v>12</v>
      </c>
      <c r="P7" s="8"/>
      <c r="Q7" s="142" t="s">
        <v>2624</v>
      </c>
      <c r="R7" s="139" t="str">
        <f>CONCATENATE(A5,E5,I5,L6,O7)</f>
        <v>111212</v>
      </c>
      <c r="S7" s="139"/>
      <c r="T7" s="248" t="s">
        <v>7448</v>
      </c>
      <c r="U7" s="141" t="s">
        <v>2627</v>
      </c>
    </row>
    <row r="8" spans="1:21" ht="14.4">
      <c r="A8" s="137"/>
      <c r="B8" s="137"/>
      <c r="C8" s="137"/>
      <c r="D8" s="137"/>
      <c r="E8" s="8"/>
      <c r="F8" s="8"/>
      <c r="G8" s="137"/>
      <c r="H8" s="137"/>
      <c r="I8" s="8"/>
      <c r="J8" s="137"/>
      <c r="K8" s="137"/>
      <c r="L8" s="8">
        <v>3</v>
      </c>
      <c r="M8" s="58" t="s">
        <v>2631</v>
      </c>
      <c r="N8" s="58"/>
      <c r="O8" s="8">
        <v>10</v>
      </c>
      <c r="P8" s="8"/>
      <c r="Q8" s="142" t="s">
        <v>2632</v>
      </c>
      <c r="R8" s="139" t="str">
        <f>CONCATENATE(A5,E5,I5,L8,O8)</f>
        <v>111310</v>
      </c>
      <c r="S8" s="139"/>
      <c r="T8" s="248" t="s">
        <v>4695</v>
      </c>
      <c r="U8" s="141"/>
    </row>
    <row r="9" spans="1:21" ht="42">
      <c r="A9" s="137"/>
      <c r="B9" s="137"/>
      <c r="C9" s="137"/>
      <c r="D9" s="137"/>
      <c r="E9" s="8"/>
      <c r="F9" s="8"/>
      <c r="G9" s="137"/>
      <c r="H9" s="137"/>
      <c r="I9" s="8">
        <v>2</v>
      </c>
      <c r="J9" s="58" t="s">
        <v>2637</v>
      </c>
      <c r="K9" s="58"/>
      <c r="L9" s="8">
        <v>1</v>
      </c>
      <c r="M9" s="58" t="s">
        <v>2637</v>
      </c>
      <c r="N9" s="58"/>
      <c r="O9" s="8">
        <v>10</v>
      </c>
      <c r="P9" s="8"/>
      <c r="Q9" s="142" t="s">
        <v>2632</v>
      </c>
      <c r="R9" s="139" t="str">
        <f>CONCATENATE(A5,E5,I9,L9,O9)</f>
        <v>112110</v>
      </c>
      <c r="S9" s="139"/>
      <c r="T9" s="248" t="s">
        <v>4695</v>
      </c>
      <c r="U9" s="60" t="s">
        <v>2640</v>
      </c>
    </row>
    <row r="10" spans="1:21" ht="14.4">
      <c r="A10" s="137"/>
      <c r="B10" s="137"/>
      <c r="C10" s="137"/>
      <c r="D10" s="137"/>
      <c r="E10" s="8"/>
      <c r="F10" s="8"/>
      <c r="G10" s="137"/>
      <c r="H10" s="137"/>
      <c r="I10" s="8">
        <v>3</v>
      </c>
      <c r="J10" s="58" t="s">
        <v>2643</v>
      </c>
      <c r="K10" s="58"/>
      <c r="L10" s="8">
        <v>1</v>
      </c>
      <c r="M10" s="137" t="s">
        <v>2644</v>
      </c>
      <c r="N10" s="137"/>
      <c r="O10" s="8">
        <v>10</v>
      </c>
      <c r="P10" s="8"/>
      <c r="Q10" s="142" t="s">
        <v>2632</v>
      </c>
      <c r="R10" s="139" t="str">
        <f t="shared" ref="R10:R15" si="0">CONCATENATE($A$5,$E$5,$I$10,L10,O10)</f>
        <v>113110</v>
      </c>
      <c r="S10" s="139"/>
      <c r="T10" s="248" t="s">
        <v>4695</v>
      </c>
      <c r="U10" s="141"/>
    </row>
    <row r="11" spans="1:21" ht="14.4">
      <c r="A11" s="137"/>
      <c r="B11" s="137"/>
      <c r="C11" s="137"/>
      <c r="D11" s="137"/>
      <c r="E11" s="8"/>
      <c r="F11" s="8"/>
      <c r="G11" s="137"/>
      <c r="H11" s="137"/>
      <c r="I11" s="8"/>
      <c r="J11" s="58"/>
      <c r="K11" s="58"/>
      <c r="L11" s="8">
        <v>2</v>
      </c>
      <c r="M11" s="137" t="s">
        <v>2650</v>
      </c>
      <c r="N11" s="137"/>
      <c r="O11" s="8">
        <v>10</v>
      </c>
      <c r="P11" s="8"/>
      <c r="Q11" s="142" t="s">
        <v>2632</v>
      </c>
      <c r="R11" s="139" t="str">
        <f t="shared" si="0"/>
        <v>113210</v>
      </c>
      <c r="S11" s="139"/>
      <c r="T11" s="248" t="s">
        <v>4695</v>
      </c>
      <c r="U11" s="141"/>
    </row>
    <row r="12" spans="1:21" ht="14.4">
      <c r="A12" s="137"/>
      <c r="B12" s="137"/>
      <c r="C12" s="137"/>
      <c r="D12" s="137"/>
      <c r="E12" s="8"/>
      <c r="F12" s="8"/>
      <c r="G12" s="137"/>
      <c r="H12" s="137"/>
      <c r="I12" s="8"/>
      <c r="J12" s="58"/>
      <c r="K12" s="58"/>
      <c r="L12" s="8">
        <v>3</v>
      </c>
      <c r="M12" s="137" t="s">
        <v>2655</v>
      </c>
      <c r="N12" s="137"/>
      <c r="O12" s="8">
        <v>10</v>
      </c>
      <c r="P12" s="8"/>
      <c r="Q12" s="142" t="s">
        <v>2632</v>
      </c>
      <c r="R12" s="139" t="str">
        <f t="shared" si="0"/>
        <v>113310</v>
      </c>
      <c r="S12" s="139"/>
      <c r="T12" s="248" t="s">
        <v>4695</v>
      </c>
      <c r="U12" s="141"/>
    </row>
    <row r="13" spans="1:21" ht="14.4">
      <c r="A13" s="137"/>
      <c r="B13" s="137"/>
      <c r="C13" s="137"/>
      <c r="D13" s="137"/>
      <c r="E13" s="8"/>
      <c r="F13" s="8"/>
      <c r="G13" s="137"/>
      <c r="H13" s="137"/>
      <c r="I13" s="8"/>
      <c r="J13" s="58"/>
      <c r="K13" s="58"/>
      <c r="L13" s="8">
        <v>4</v>
      </c>
      <c r="M13" s="137" t="s">
        <v>2661</v>
      </c>
      <c r="N13" s="137"/>
      <c r="O13" s="8">
        <v>10</v>
      </c>
      <c r="P13" s="8"/>
      <c r="Q13" s="142" t="s">
        <v>2632</v>
      </c>
      <c r="R13" s="139" t="str">
        <f t="shared" si="0"/>
        <v>113410</v>
      </c>
      <c r="S13" s="139"/>
      <c r="T13" s="248" t="s">
        <v>4695</v>
      </c>
      <c r="U13" s="141"/>
    </row>
    <row r="14" spans="1:21" ht="14.4">
      <c r="A14" s="137"/>
      <c r="B14" s="137"/>
      <c r="C14" s="137"/>
      <c r="D14" s="137"/>
      <c r="E14" s="8"/>
      <c r="F14" s="8"/>
      <c r="G14" s="137"/>
      <c r="H14" s="137"/>
      <c r="I14" s="8"/>
      <c r="J14" s="58"/>
      <c r="K14" s="58"/>
      <c r="L14" s="8">
        <v>5</v>
      </c>
      <c r="M14" s="137" t="s">
        <v>2663</v>
      </c>
      <c r="N14" s="137"/>
      <c r="O14" s="8">
        <v>10</v>
      </c>
      <c r="P14" s="8"/>
      <c r="Q14" s="142" t="s">
        <v>2632</v>
      </c>
      <c r="R14" s="139" t="str">
        <f t="shared" si="0"/>
        <v>113510</v>
      </c>
      <c r="S14" s="139"/>
      <c r="T14" s="248" t="s">
        <v>4695</v>
      </c>
      <c r="U14" s="141"/>
    </row>
    <row r="15" spans="1:21" ht="14.4">
      <c r="A15" s="137"/>
      <c r="B15" s="137"/>
      <c r="C15" s="137"/>
      <c r="D15" s="137"/>
      <c r="E15" s="8"/>
      <c r="F15" s="8"/>
      <c r="G15" s="137"/>
      <c r="H15" s="137"/>
      <c r="I15" s="8"/>
      <c r="J15" s="58"/>
      <c r="K15" s="58"/>
      <c r="L15" s="8">
        <v>6</v>
      </c>
      <c r="M15" s="137" t="s">
        <v>2668</v>
      </c>
      <c r="N15" s="137"/>
      <c r="O15" s="8">
        <v>10</v>
      </c>
      <c r="P15" s="8"/>
      <c r="Q15" s="142" t="s">
        <v>2632</v>
      </c>
      <c r="R15" s="139" t="str">
        <f t="shared" si="0"/>
        <v>113610</v>
      </c>
      <c r="S15" s="139"/>
      <c r="T15" s="248" t="s">
        <v>4695</v>
      </c>
      <c r="U15" s="141"/>
    </row>
    <row r="16" spans="1:21" ht="14.4">
      <c r="A16" s="137"/>
      <c r="B16" s="137"/>
      <c r="C16" s="137"/>
      <c r="D16" s="137"/>
      <c r="E16" s="8"/>
      <c r="F16" s="8"/>
      <c r="G16" s="137"/>
      <c r="H16" s="137"/>
      <c r="I16" s="8">
        <v>4</v>
      </c>
      <c r="J16" s="137" t="s">
        <v>2670</v>
      </c>
      <c r="K16" s="137"/>
      <c r="L16" s="8">
        <v>1</v>
      </c>
      <c r="M16" s="137" t="s">
        <v>2673</v>
      </c>
      <c r="N16" s="137"/>
      <c r="O16" s="8">
        <v>11</v>
      </c>
      <c r="P16" s="8"/>
      <c r="Q16" s="142" t="s">
        <v>2675</v>
      </c>
      <c r="R16" s="139" t="str">
        <f>CONCATENATE($A$5,$E$5,I16,L16,O16)</f>
        <v>114111</v>
      </c>
      <c r="S16" s="140" t="s">
        <v>2677</v>
      </c>
      <c r="T16" s="248" t="s">
        <v>7311</v>
      </c>
      <c r="U16" s="141"/>
    </row>
    <row r="17" spans="5:21" ht="14.4">
      <c r="E17" s="8"/>
      <c r="F17" s="8"/>
      <c r="G17" s="137"/>
      <c r="H17" s="137"/>
      <c r="I17" s="8"/>
      <c r="J17" s="137"/>
      <c r="K17" s="137"/>
      <c r="L17" s="8">
        <v>2</v>
      </c>
      <c r="M17" s="137" t="s">
        <v>2682</v>
      </c>
      <c r="N17" s="137"/>
      <c r="O17" s="8">
        <v>11</v>
      </c>
      <c r="P17" s="8"/>
      <c r="Q17" s="142" t="s">
        <v>2683</v>
      </c>
      <c r="R17" s="139" t="str">
        <f>CONCATENATE($A$5,$E$5,I16,L17,O17)</f>
        <v>114211</v>
      </c>
      <c r="S17" s="140" t="s">
        <v>1125</v>
      </c>
      <c r="T17" s="248" t="s">
        <v>7312</v>
      </c>
      <c r="U17" s="141"/>
    </row>
    <row r="18" spans="5:21" ht="27.6">
      <c r="E18" s="8"/>
      <c r="F18" s="8"/>
      <c r="G18" s="137"/>
      <c r="H18" s="137"/>
      <c r="I18" s="8">
        <v>5</v>
      </c>
      <c r="J18" s="137" t="s">
        <v>2688</v>
      </c>
      <c r="K18" s="137"/>
      <c r="L18" s="8">
        <v>1</v>
      </c>
      <c r="M18" s="137" t="s">
        <v>2689</v>
      </c>
      <c r="N18" s="137"/>
      <c r="O18" s="8">
        <v>11</v>
      </c>
      <c r="P18" s="8"/>
      <c r="Q18" s="142" t="s">
        <v>2690</v>
      </c>
      <c r="R18" s="139" t="str">
        <f t="shared" ref="R18:R24" si="1">CONCATENATE($A$5,$E$5,$I$18,$L$18,O18)</f>
        <v>115111</v>
      </c>
      <c r="S18" s="140" t="s">
        <v>2692</v>
      </c>
      <c r="T18" s="248" t="s">
        <v>7449</v>
      </c>
      <c r="U18" s="141"/>
    </row>
    <row r="19" spans="5:21" ht="14.4">
      <c r="E19" s="8"/>
      <c r="F19" s="8"/>
      <c r="G19" s="137"/>
      <c r="H19" s="137"/>
      <c r="I19" s="8"/>
      <c r="J19" s="137"/>
      <c r="K19" s="137"/>
      <c r="L19" s="8"/>
      <c r="M19" s="137"/>
      <c r="N19" s="137"/>
      <c r="O19" s="8">
        <v>12</v>
      </c>
      <c r="P19" s="8"/>
      <c r="Q19" s="142" t="s">
        <v>2697</v>
      </c>
      <c r="R19" s="139" t="str">
        <f t="shared" si="1"/>
        <v>115112</v>
      </c>
      <c r="S19" s="140" t="s">
        <v>2698</v>
      </c>
      <c r="T19" s="248" t="s">
        <v>7313</v>
      </c>
      <c r="U19" s="141"/>
    </row>
    <row r="20" spans="5:21" ht="14.4">
      <c r="E20" s="8"/>
      <c r="F20" s="8"/>
      <c r="G20" s="137"/>
      <c r="H20" s="137"/>
      <c r="I20" s="8"/>
      <c r="J20" s="137"/>
      <c r="K20" s="137"/>
      <c r="L20" s="8"/>
      <c r="M20" s="137"/>
      <c r="N20" s="137"/>
      <c r="O20" s="8">
        <v>13</v>
      </c>
      <c r="P20" s="8"/>
      <c r="Q20" s="142" t="s">
        <v>2703</v>
      </c>
      <c r="R20" s="139" t="str">
        <f t="shared" si="1"/>
        <v>115113</v>
      </c>
      <c r="S20" s="139"/>
      <c r="T20" s="248" t="s">
        <v>7448</v>
      </c>
      <c r="U20" s="143"/>
    </row>
    <row r="21" spans="5:21" ht="27.6">
      <c r="E21" s="8"/>
      <c r="F21" s="8"/>
      <c r="G21" s="137"/>
      <c r="H21" s="137"/>
      <c r="I21" s="8"/>
      <c r="J21" s="137"/>
      <c r="K21" s="137"/>
      <c r="L21" s="8"/>
      <c r="M21" s="137"/>
      <c r="N21" s="137"/>
      <c r="O21" s="8">
        <v>14</v>
      </c>
      <c r="P21" s="8"/>
      <c r="Q21" s="142" t="s">
        <v>2708</v>
      </c>
      <c r="R21" s="139" t="str">
        <f t="shared" si="1"/>
        <v>115114</v>
      </c>
      <c r="S21" s="140" t="s">
        <v>2709</v>
      </c>
      <c r="T21" s="248" t="s">
        <v>7314</v>
      </c>
      <c r="U21" s="141"/>
    </row>
    <row r="22" spans="5:21" ht="96.6">
      <c r="E22" s="8"/>
      <c r="F22" s="8"/>
      <c r="G22" s="137"/>
      <c r="H22" s="137"/>
      <c r="I22" s="8"/>
      <c r="J22" s="137"/>
      <c r="K22" s="137"/>
      <c r="L22" s="8"/>
      <c r="M22" s="137"/>
      <c r="N22" s="137"/>
      <c r="O22" s="8">
        <v>15</v>
      </c>
      <c r="P22" s="8"/>
      <c r="Q22" s="142" t="s">
        <v>2715</v>
      </c>
      <c r="R22" s="139" t="str">
        <f t="shared" si="1"/>
        <v>115115</v>
      </c>
      <c r="S22" s="144" t="s">
        <v>2716</v>
      </c>
      <c r="T22" s="248" t="s">
        <v>7315</v>
      </c>
      <c r="U22" s="141" t="s">
        <v>2717</v>
      </c>
    </row>
    <row r="23" spans="5:21" ht="96.6">
      <c r="E23" s="8"/>
      <c r="F23" s="8"/>
      <c r="G23" s="137"/>
      <c r="H23" s="137"/>
      <c r="I23" s="8"/>
      <c r="J23" s="137"/>
      <c r="K23" s="137"/>
      <c r="L23" s="8"/>
      <c r="M23" s="137"/>
      <c r="N23" s="137"/>
      <c r="O23" s="8">
        <v>16</v>
      </c>
      <c r="P23" s="8"/>
      <c r="Q23" s="142" t="s">
        <v>2722</v>
      </c>
      <c r="R23" s="139" t="str">
        <f t="shared" si="1"/>
        <v>115116</v>
      </c>
      <c r="S23" s="144" t="s">
        <v>2723</v>
      </c>
      <c r="T23" s="248" t="s">
        <v>7316</v>
      </c>
      <c r="U23" s="141" t="s">
        <v>2724</v>
      </c>
    </row>
    <row r="24" spans="5:21" ht="41.4">
      <c r="E24" s="8"/>
      <c r="F24" s="8"/>
      <c r="G24" s="137"/>
      <c r="H24" s="137"/>
      <c r="I24" s="8"/>
      <c r="J24" s="137"/>
      <c r="K24" s="137"/>
      <c r="L24" s="8"/>
      <c r="M24" s="137"/>
      <c r="N24" s="137"/>
      <c r="O24" s="8">
        <v>99</v>
      </c>
      <c r="P24" s="8"/>
      <c r="Q24" s="142" t="s">
        <v>2729</v>
      </c>
      <c r="R24" s="139" t="str">
        <f t="shared" si="1"/>
        <v>115199</v>
      </c>
      <c r="S24" s="139"/>
      <c r="T24" s="248" t="s">
        <v>7317</v>
      </c>
      <c r="U24" s="141"/>
    </row>
    <row r="25" spans="5:21" ht="14.4">
      <c r="E25" s="8"/>
      <c r="F25" s="8"/>
      <c r="G25" s="137"/>
      <c r="H25" s="137"/>
      <c r="I25" s="8"/>
      <c r="J25" s="137"/>
      <c r="K25" s="137"/>
      <c r="L25" s="8">
        <v>2</v>
      </c>
      <c r="M25" s="137" t="s">
        <v>2735</v>
      </c>
      <c r="N25" s="137"/>
      <c r="O25" s="8">
        <v>10</v>
      </c>
      <c r="P25" s="8"/>
      <c r="Q25" s="137" t="s">
        <v>2735</v>
      </c>
      <c r="R25" s="139" t="str">
        <f t="shared" ref="R25:R29" si="2">CONCATENATE($A$5,$E$5,$I$18,L25,O25)</f>
        <v>115210</v>
      </c>
      <c r="S25" s="139"/>
      <c r="T25" s="248" t="s">
        <v>7448</v>
      </c>
      <c r="U25" s="141" t="s">
        <v>2739</v>
      </c>
    </row>
    <row r="26" spans="5:21" ht="14.4">
      <c r="E26" s="8"/>
      <c r="F26" s="8"/>
      <c r="G26" s="137"/>
      <c r="H26" s="137"/>
      <c r="I26" s="8"/>
      <c r="J26" s="137"/>
      <c r="K26" s="137"/>
      <c r="L26" s="8">
        <v>3</v>
      </c>
      <c r="M26" s="137" t="s">
        <v>2741</v>
      </c>
      <c r="N26" s="137"/>
      <c r="O26" s="8">
        <v>10</v>
      </c>
      <c r="P26" s="8"/>
      <c r="Q26" s="137" t="s">
        <v>2741</v>
      </c>
      <c r="R26" s="139" t="str">
        <f t="shared" si="2"/>
        <v>115310</v>
      </c>
      <c r="S26" s="139"/>
      <c r="T26" s="248" t="s">
        <v>7448</v>
      </c>
      <c r="U26" s="141" t="s">
        <v>2739</v>
      </c>
    </row>
    <row r="27" spans="5:21" ht="14.4">
      <c r="E27" s="8"/>
      <c r="F27" s="8"/>
      <c r="G27" s="137"/>
      <c r="H27" s="137"/>
      <c r="I27" s="8"/>
      <c r="J27" s="137"/>
      <c r="K27" s="137"/>
      <c r="L27" s="8">
        <v>4</v>
      </c>
      <c r="M27" s="137" t="s">
        <v>2747</v>
      </c>
      <c r="N27" s="137"/>
      <c r="O27" s="8">
        <v>10</v>
      </c>
      <c r="P27" s="8"/>
      <c r="Q27" s="137" t="s">
        <v>2750</v>
      </c>
      <c r="R27" s="139" t="str">
        <f t="shared" si="2"/>
        <v>115410</v>
      </c>
      <c r="S27" s="139"/>
      <c r="T27" s="248" t="s">
        <v>7448</v>
      </c>
      <c r="U27" s="141" t="s">
        <v>2739</v>
      </c>
    </row>
    <row r="28" spans="5:21" ht="14.4">
      <c r="E28" s="8"/>
      <c r="F28" s="8"/>
      <c r="G28" s="137"/>
      <c r="H28" s="137"/>
      <c r="I28" s="8"/>
      <c r="J28" s="137"/>
      <c r="K28" s="137"/>
      <c r="L28" s="8">
        <v>5</v>
      </c>
      <c r="M28" s="137" t="s">
        <v>2755</v>
      </c>
      <c r="N28" s="137"/>
      <c r="O28" s="8">
        <v>10</v>
      </c>
      <c r="P28" s="8"/>
      <c r="Q28" s="137" t="s">
        <v>2755</v>
      </c>
      <c r="R28" s="139" t="str">
        <f t="shared" si="2"/>
        <v>115510</v>
      </c>
      <c r="S28" s="139"/>
      <c r="T28" s="248" t="s">
        <v>7448</v>
      </c>
      <c r="U28" s="141" t="s">
        <v>2739</v>
      </c>
    </row>
    <row r="29" spans="5:21" ht="14.4">
      <c r="E29" s="8"/>
      <c r="F29" s="8"/>
      <c r="G29" s="137"/>
      <c r="H29" s="137"/>
      <c r="I29" s="8"/>
      <c r="J29" s="137"/>
      <c r="K29" s="137"/>
      <c r="L29" s="8">
        <v>6</v>
      </c>
      <c r="M29" s="137" t="s">
        <v>2757</v>
      </c>
      <c r="N29" s="137"/>
      <c r="O29" s="8">
        <v>10</v>
      </c>
      <c r="P29" s="8"/>
      <c r="Q29" s="137" t="s">
        <v>2757</v>
      </c>
      <c r="R29" s="139" t="str">
        <f t="shared" si="2"/>
        <v>115610</v>
      </c>
      <c r="S29" s="139"/>
      <c r="T29" s="248" t="s">
        <v>7448</v>
      </c>
      <c r="U29" s="141" t="s">
        <v>2739</v>
      </c>
    </row>
    <row r="30" spans="5:21" ht="14.4">
      <c r="E30" s="8">
        <v>2</v>
      </c>
      <c r="F30" s="8"/>
      <c r="G30" s="58" t="s">
        <v>2763</v>
      </c>
      <c r="H30" s="58"/>
      <c r="I30" s="8">
        <v>1</v>
      </c>
      <c r="J30" s="58" t="s">
        <v>2764</v>
      </c>
      <c r="K30" s="58"/>
      <c r="L30" s="8">
        <v>1</v>
      </c>
      <c r="M30" s="58" t="s">
        <v>2765</v>
      </c>
      <c r="N30" s="58"/>
      <c r="O30" s="8">
        <v>10</v>
      </c>
      <c r="P30" s="8"/>
      <c r="Q30" s="142" t="s">
        <v>2632</v>
      </c>
      <c r="R30" s="139" t="str">
        <f t="shared" ref="R30:R33" si="3">CONCATENATE($A$5,$E$30,$I$30,L30,O30)</f>
        <v>121110</v>
      </c>
      <c r="S30" s="139"/>
      <c r="T30" s="248" t="s">
        <v>4695</v>
      </c>
      <c r="U30" s="141"/>
    </row>
    <row r="31" spans="5:21" ht="14.4">
      <c r="E31" s="8"/>
      <c r="F31" s="8"/>
      <c r="G31" s="137"/>
      <c r="H31" s="137"/>
      <c r="I31" s="8"/>
      <c r="J31" s="137"/>
      <c r="K31" s="137"/>
      <c r="L31" s="8">
        <v>2</v>
      </c>
      <c r="M31" s="58" t="s">
        <v>2771</v>
      </c>
      <c r="N31" s="58"/>
      <c r="O31" s="8">
        <v>10</v>
      </c>
      <c r="P31" s="8"/>
      <c r="Q31" s="142" t="s">
        <v>2632</v>
      </c>
      <c r="R31" s="139" t="str">
        <f t="shared" si="3"/>
        <v>121210</v>
      </c>
      <c r="S31" s="139"/>
      <c r="T31" s="248" t="s">
        <v>4695</v>
      </c>
      <c r="U31" s="141"/>
    </row>
    <row r="32" spans="5:21" ht="14.4">
      <c r="E32" s="8"/>
      <c r="F32" s="8"/>
      <c r="G32" s="137"/>
      <c r="H32" s="137"/>
      <c r="I32" s="8"/>
      <c r="J32" s="137"/>
      <c r="K32" s="137"/>
      <c r="L32" s="8">
        <v>3</v>
      </c>
      <c r="M32" s="58" t="s">
        <v>2777</v>
      </c>
      <c r="N32" s="58"/>
      <c r="O32" s="8">
        <v>10</v>
      </c>
      <c r="P32" s="8"/>
      <c r="Q32" s="142" t="s">
        <v>2632</v>
      </c>
      <c r="R32" s="139" t="str">
        <f t="shared" si="3"/>
        <v>121310</v>
      </c>
      <c r="S32" s="139"/>
      <c r="T32" s="248" t="s">
        <v>4695</v>
      </c>
      <c r="U32" s="141"/>
    </row>
    <row r="33" spans="5:21" ht="14.4">
      <c r="E33" s="8"/>
      <c r="F33" s="8"/>
      <c r="G33" s="137"/>
      <c r="H33" s="137"/>
      <c r="I33" s="8"/>
      <c r="J33" s="137"/>
      <c r="K33" s="137"/>
      <c r="L33" s="8">
        <v>4</v>
      </c>
      <c r="M33" s="58" t="s">
        <v>2783</v>
      </c>
      <c r="N33" s="58"/>
      <c r="O33" s="8">
        <v>10</v>
      </c>
      <c r="P33" s="8"/>
      <c r="Q33" s="142" t="s">
        <v>2632</v>
      </c>
      <c r="R33" s="139" t="str">
        <f t="shared" si="3"/>
        <v>121410</v>
      </c>
      <c r="S33" s="139"/>
      <c r="T33" s="248" t="s">
        <v>4695</v>
      </c>
      <c r="U33" s="141"/>
    </row>
    <row r="34" spans="5:21" ht="14.4">
      <c r="E34" s="8"/>
      <c r="F34" s="8"/>
      <c r="G34" s="137"/>
      <c r="H34" s="137"/>
      <c r="I34" s="8">
        <v>2</v>
      </c>
      <c r="J34" s="58" t="s">
        <v>2786</v>
      </c>
      <c r="K34" s="58"/>
      <c r="L34" s="8">
        <v>1</v>
      </c>
      <c r="M34" s="58" t="s">
        <v>2786</v>
      </c>
      <c r="N34" s="58"/>
      <c r="O34" s="8">
        <v>10</v>
      </c>
      <c r="P34" s="8"/>
      <c r="Q34" s="142" t="s">
        <v>2632</v>
      </c>
      <c r="R34" s="139" t="str">
        <f>CONCATENATE($A$5,$E$30,$I$34,L34,O34)</f>
        <v>122110</v>
      </c>
      <c r="S34" s="139"/>
      <c r="T34" s="248" t="s">
        <v>4695</v>
      </c>
      <c r="U34" s="141"/>
    </row>
    <row r="35" spans="5:21" ht="27.6">
      <c r="E35" s="8">
        <v>3</v>
      </c>
      <c r="F35" s="8"/>
      <c r="G35" s="137" t="s">
        <v>2792</v>
      </c>
      <c r="H35" s="137"/>
      <c r="I35" s="8">
        <v>1</v>
      </c>
      <c r="J35" s="137" t="s">
        <v>2794</v>
      </c>
      <c r="K35" s="137"/>
      <c r="L35" s="8">
        <v>1</v>
      </c>
      <c r="M35" s="137" t="s">
        <v>2796</v>
      </c>
      <c r="N35" s="137"/>
      <c r="O35" s="8">
        <v>11</v>
      </c>
      <c r="P35" s="8"/>
      <c r="Q35" s="142" t="s">
        <v>2800</v>
      </c>
      <c r="R35" s="139" t="str">
        <f>CONCATENATE(A5,E35,I35,L35,O35)</f>
        <v>131111</v>
      </c>
      <c r="S35" s="139"/>
      <c r="T35" s="248" t="s">
        <v>7318</v>
      </c>
      <c r="U35" s="141" t="s">
        <v>2801</v>
      </c>
    </row>
    <row r="36" spans="5:21" ht="41.4">
      <c r="E36" s="8"/>
      <c r="F36" s="8"/>
      <c r="G36" s="137"/>
      <c r="H36" s="137"/>
      <c r="I36" s="8"/>
      <c r="J36" s="137"/>
      <c r="K36" s="137"/>
      <c r="L36" s="8"/>
      <c r="M36" s="137"/>
      <c r="N36" s="137"/>
      <c r="O36" s="8">
        <v>12</v>
      </c>
      <c r="P36" s="8"/>
      <c r="Q36" s="142" t="s">
        <v>2808</v>
      </c>
      <c r="R36" s="139" t="str">
        <f>CONCATENATE(A5,E35,I35,L35,O36)</f>
        <v>131112</v>
      </c>
      <c r="S36" s="139"/>
      <c r="T36" s="248" t="s">
        <v>7443</v>
      </c>
      <c r="U36" s="141" t="s">
        <v>2801</v>
      </c>
    </row>
    <row r="37" spans="5:21" ht="41.4">
      <c r="E37" s="13"/>
      <c r="F37" s="13"/>
      <c r="G37" s="145"/>
      <c r="H37" s="145"/>
      <c r="I37" s="13"/>
      <c r="J37" s="145"/>
      <c r="K37" s="145"/>
      <c r="L37" s="8">
        <v>2</v>
      </c>
      <c r="M37" s="137" t="s">
        <v>2815</v>
      </c>
      <c r="N37" s="137"/>
      <c r="O37" s="8">
        <v>11</v>
      </c>
      <c r="P37" s="8"/>
      <c r="Q37" s="142" t="s">
        <v>2816</v>
      </c>
      <c r="R37" s="139" t="str">
        <f>CONCATENATE(A5,E35,I35,L37,O37)</f>
        <v>131211</v>
      </c>
      <c r="S37" s="139"/>
      <c r="T37" s="248" t="s">
        <v>7450</v>
      </c>
      <c r="U37" s="141" t="s">
        <v>2801</v>
      </c>
    </row>
    <row r="38" spans="5:21" ht="27.6">
      <c r="E38" s="13"/>
      <c r="F38" s="13"/>
      <c r="G38" s="145"/>
      <c r="H38" s="145"/>
      <c r="I38" s="13"/>
      <c r="J38" s="145"/>
      <c r="K38" s="145"/>
      <c r="L38" s="8"/>
      <c r="M38" s="137"/>
      <c r="N38" s="137"/>
      <c r="O38" s="8">
        <v>12</v>
      </c>
      <c r="P38" s="8"/>
      <c r="Q38" s="142" t="s">
        <v>2822</v>
      </c>
      <c r="R38" s="139" t="str">
        <f>CONCATENATE(A5,E35,I35,L37,O38)</f>
        <v>131212</v>
      </c>
      <c r="S38" s="139"/>
      <c r="T38" s="248" t="s">
        <v>7319</v>
      </c>
      <c r="U38" s="141" t="s">
        <v>2801</v>
      </c>
    </row>
    <row r="39" spans="5:21" ht="41.4">
      <c r="E39" s="8"/>
      <c r="F39" s="8"/>
      <c r="G39" s="137"/>
      <c r="H39" s="137"/>
      <c r="I39" s="8">
        <v>2</v>
      </c>
      <c r="J39" s="137" t="s">
        <v>2825</v>
      </c>
      <c r="K39" s="137"/>
      <c r="L39" s="8">
        <v>1</v>
      </c>
      <c r="M39" s="137" t="s">
        <v>2796</v>
      </c>
      <c r="N39" s="137"/>
      <c r="O39" s="8">
        <v>10</v>
      </c>
      <c r="P39" s="8"/>
      <c r="Q39" s="142" t="s">
        <v>2827</v>
      </c>
      <c r="R39" s="139" t="str">
        <f t="shared" ref="R39:R40" si="4">CONCATENATE($A$5,$E$35,$I$39,L39,O39)</f>
        <v>132110</v>
      </c>
      <c r="S39" s="139"/>
      <c r="T39" s="248" t="s">
        <v>7320</v>
      </c>
      <c r="U39" s="141" t="s">
        <v>2801</v>
      </c>
    </row>
    <row r="40" spans="5:21" ht="41.4">
      <c r="E40" s="8"/>
      <c r="F40" s="8"/>
      <c r="G40" s="137"/>
      <c r="H40" s="137"/>
      <c r="I40" s="8"/>
      <c r="J40" s="137"/>
      <c r="K40" s="137"/>
      <c r="L40" s="8">
        <v>2</v>
      </c>
      <c r="M40" s="137" t="s">
        <v>2815</v>
      </c>
      <c r="N40" s="137"/>
      <c r="O40" s="8">
        <v>10</v>
      </c>
      <c r="P40" s="8"/>
      <c r="Q40" s="142" t="s">
        <v>2834</v>
      </c>
      <c r="R40" s="139" t="str">
        <f t="shared" si="4"/>
        <v>132210</v>
      </c>
      <c r="S40" s="139"/>
      <c r="T40" s="248" t="s">
        <v>7451</v>
      </c>
      <c r="U40" s="141" t="s">
        <v>2801</v>
      </c>
    </row>
    <row r="41" spans="5:21" ht="14.4">
      <c r="E41" s="8">
        <v>4</v>
      </c>
      <c r="F41" s="8"/>
      <c r="G41" s="137" t="s">
        <v>2839</v>
      </c>
      <c r="H41" s="137"/>
      <c r="I41" s="8">
        <v>1</v>
      </c>
      <c r="J41" s="137" t="s">
        <v>2841</v>
      </c>
      <c r="K41" s="137"/>
      <c r="L41" s="8">
        <v>1</v>
      </c>
      <c r="M41" s="137" t="s">
        <v>2842</v>
      </c>
      <c r="N41" s="137"/>
      <c r="O41" s="8">
        <v>11</v>
      </c>
      <c r="P41" s="8"/>
      <c r="Q41" s="142" t="s">
        <v>2843</v>
      </c>
      <c r="R41" s="139" t="str">
        <f t="shared" ref="R41:R45" si="5">CONCATENATE($A$5,$E$41,$I$41,$L$41,O41)</f>
        <v>141111</v>
      </c>
      <c r="S41" s="140" t="s">
        <v>2844</v>
      </c>
      <c r="T41" s="248" t="s">
        <v>7321</v>
      </c>
      <c r="U41" s="141" t="s">
        <v>2845</v>
      </c>
    </row>
    <row r="42" spans="5:21" ht="14.4">
      <c r="E42" s="8"/>
      <c r="F42" s="8"/>
      <c r="G42" s="137"/>
      <c r="H42" s="137"/>
      <c r="I42" s="8"/>
      <c r="J42" s="137"/>
      <c r="K42" s="137"/>
      <c r="L42" s="8"/>
      <c r="M42" s="137"/>
      <c r="N42" s="137"/>
      <c r="O42" s="8">
        <v>12</v>
      </c>
      <c r="P42" s="8"/>
      <c r="Q42" s="142" t="s">
        <v>2851</v>
      </c>
      <c r="R42" s="139" t="str">
        <f t="shared" si="5"/>
        <v>141112</v>
      </c>
      <c r="S42" s="139"/>
      <c r="T42" s="248" t="s">
        <v>7322</v>
      </c>
      <c r="U42" s="141"/>
    </row>
    <row r="43" spans="5:21" ht="27.6">
      <c r="E43" s="8"/>
      <c r="F43" s="8"/>
      <c r="G43" s="137"/>
      <c r="H43" s="137"/>
      <c r="I43" s="8"/>
      <c r="J43" s="137"/>
      <c r="K43" s="137"/>
      <c r="L43" s="8"/>
      <c r="M43" s="137"/>
      <c r="N43" s="137"/>
      <c r="O43" s="8">
        <v>13</v>
      </c>
      <c r="P43" s="8"/>
      <c r="Q43" s="142" t="s">
        <v>2859</v>
      </c>
      <c r="R43" s="139" t="str">
        <f t="shared" si="5"/>
        <v>141113</v>
      </c>
      <c r="S43" s="139"/>
      <c r="T43" s="248" t="s">
        <v>7452</v>
      </c>
      <c r="U43" s="141"/>
    </row>
    <row r="44" spans="5:21" ht="14.4">
      <c r="E44" s="8"/>
      <c r="F44" s="8"/>
      <c r="G44" s="137"/>
      <c r="H44" s="137"/>
      <c r="I44" s="8"/>
      <c r="J44" s="137"/>
      <c r="K44" s="137"/>
      <c r="L44" s="8"/>
      <c r="M44" s="137"/>
      <c r="N44" s="137"/>
      <c r="O44" s="8">
        <v>14</v>
      </c>
      <c r="P44" s="8"/>
      <c r="Q44" s="142" t="s">
        <v>2865</v>
      </c>
      <c r="R44" s="139" t="str">
        <f t="shared" si="5"/>
        <v>141114</v>
      </c>
      <c r="S44" s="139"/>
      <c r="T44" s="248" t="s">
        <v>7323</v>
      </c>
      <c r="U44" s="141"/>
    </row>
    <row r="45" spans="5:21" ht="27.6">
      <c r="E45" s="8"/>
      <c r="F45" s="8"/>
      <c r="G45" s="137"/>
      <c r="H45" s="137"/>
      <c r="I45" s="8"/>
      <c r="J45" s="137"/>
      <c r="K45" s="137"/>
      <c r="L45" s="8"/>
      <c r="M45" s="137"/>
      <c r="N45" s="137"/>
      <c r="O45" s="8">
        <v>99</v>
      </c>
      <c r="P45" s="8"/>
      <c r="Q45" s="142" t="s">
        <v>2871</v>
      </c>
      <c r="R45" s="139" t="str">
        <f t="shared" si="5"/>
        <v>141199</v>
      </c>
      <c r="S45" s="139">
        <v>102</v>
      </c>
      <c r="T45" s="248" t="s">
        <v>7324</v>
      </c>
      <c r="U45" s="141"/>
    </row>
    <row r="46" spans="5:21" ht="27.6">
      <c r="E46" s="8"/>
      <c r="F46" s="8"/>
      <c r="G46" s="137"/>
      <c r="H46" s="137"/>
      <c r="I46" s="8"/>
      <c r="J46" s="137"/>
      <c r="K46" s="137"/>
      <c r="L46" s="8">
        <v>2</v>
      </c>
      <c r="M46" s="143" t="s">
        <v>2877</v>
      </c>
      <c r="N46" s="143"/>
      <c r="O46" s="8">
        <v>11</v>
      </c>
      <c r="P46" s="8"/>
      <c r="Q46" s="142" t="s">
        <v>2878</v>
      </c>
      <c r="R46" s="139" t="str">
        <f t="shared" ref="R46:R47" si="6">CONCATENATE($A$5,$E$41,$I$41,$L$46,O46)</f>
        <v>141211</v>
      </c>
      <c r="S46" s="140" t="s">
        <v>2881</v>
      </c>
      <c r="T46" s="248" t="s">
        <v>7325</v>
      </c>
      <c r="U46" s="141" t="s">
        <v>2882</v>
      </c>
    </row>
    <row r="47" spans="5:21" ht="14.4">
      <c r="E47" s="8"/>
      <c r="F47" s="8"/>
      <c r="G47" s="137"/>
      <c r="H47" s="137"/>
      <c r="I47" s="8"/>
      <c r="J47" s="137"/>
      <c r="K47" s="137"/>
      <c r="L47" s="8"/>
      <c r="M47" s="143"/>
      <c r="N47" s="143"/>
      <c r="O47" s="8">
        <v>12</v>
      </c>
      <c r="P47" s="8"/>
      <c r="Q47" s="142" t="s">
        <v>2888</v>
      </c>
      <c r="R47" s="139" t="str">
        <f t="shared" si="6"/>
        <v>141212</v>
      </c>
      <c r="S47" s="140" t="s">
        <v>2889</v>
      </c>
      <c r="T47" s="248" t="s">
        <v>7326</v>
      </c>
      <c r="U47" s="141"/>
    </row>
    <row r="48" spans="5:21" ht="14.4">
      <c r="E48" s="8"/>
      <c r="F48" s="8"/>
      <c r="G48" s="137"/>
      <c r="H48" s="137"/>
      <c r="I48" s="8"/>
      <c r="J48" s="137"/>
      <c r="K48" s="137"/>
      <c r="L48" s="8">
        <v>3</v>
      </c>
      <c r="M48" s="141" t="s">
        <v>2891</v>
      </c>
      <c r="N48" s="141"/>
      <c r="O48" s="8">
        <v>10</v>
      </c>
      <c r="P48" s="8"/>
      <c r="Q48" s="142" t="s">
        <v>2632</v>
      </c>
      <c r="R48" s="139" t="str">
        <f>CONCATENATE($A$5,$E$41,$I$41,$L$48,O48)</f>
        <v>141310</v>
      </c>
      <c r="S48" s="139"/>
      <c r="T48" s="248" t="s">
        <v>4695</v>
      </c>
      <c r="U48" s="141"/>
    </row>
    <row r="49" spans="9:21" ht="27.6">
      <c r="I49" s="8"/>
      <c r="J49" s="137"/>
      <c r="K49" s="137"/>
      <c r="L49" s="8">
        <v>4</v>
      </c>
      <c r="M49" s="141" t="s">
        <v>2898</v>
      </c>
      <c r="N49" s="141"/>
      <c r="O49" s="8">
        <v>10</v>
      </c>
      <c r="P49" s="8"/>
      <c r="Q49" s="142" t="s">
        <v>2632</v>
      </c>
      <c r="R49" s="139" t="str">
        <f>CONCATENATE($A$5,$E$41,$I$41,$L$49,O49)</f>
        <v>141410</v>
      </c>
      <c r="S49" s="139"/>
      <c r="T49" s="248" t="s">
        <v>4695</v>
      </c>
      <c r="U49" s="141"/>
    </row>
    <row r="50" spans="9:21" ht="14.4">
      <c r="I50" s="8"/>
      <c r="J50" s="137"/>
      <c r="K50" s="137"/>
      <c r="L50" s="8">
        <v>5</v>
      </c>
      <c r="M50" s="143" t="s">
        <v>2904</v>
      </c>
      <c r="N50" s="143"/>
      <c r="O50" s="8">
        <v>11</v>
      </c>
      <c r="P50" s="8"/>
      <c r="Q50" s="142" t="s">
        <v>2905</v>
      </c>
      <c r="R50" s="139" t="str">
        <f t="shared" ref="R50:R57" si="7">CONCATENATE($A$5,$E$41,$I$41,$L$50,O50)</f>
        <v>141511</v>
      </c>
      <c r="S50" s="140" t="s">
        <v>984</v>
      </c>
      <c r="T50" s="248" t="s">
        <v>7327</v>
      </c>
      <c r="U50" s="141"/>
    </row>
    <row r="51" spans="9:21" ht="14.4">
      <c r="I51" s="8"/>
      <c r="J51" s="137"/>
      <c r="K51" s="137"/>
      <c r="L51" s="8"/>
      <c r="M51" s="143"/>
      <c r="N51" s="143"/>
      <c r="O51" s="8">
        <v>12</v>
      </c>
      <c r="P51" s="8"/>
      <c r="Q51" s="142" t="s">
        <v>2912</v>
      </c>
      <c r="R51" s="139" t="str">
        <f t="shared" si="7"/>
        <v>141512</v>
      </c>
      <c r="S51" s="139"/>
      <c r="T51" s="248" t="s">
        <v>7328</v>
      </c>
      <c r="U51" s="141"/>
    </row>
    <row r="52" spans="9:21" ht="55.2">
      <c r="I52" s="8"/>
      <c r="J52" s="137"/>
      <c r="K52" s="137"/>
      <c r="L52" s="8"/>
      <c r="M52" s="143"/>
      <c r="N52" s="143"/>
      <c r="O52" s="8">
        <v>13</v>
      </c>
      <c r="P52" s="8"/>
      <c r="Q52" s="142" t="s">
        <v>2919</v>
      </c>
      <c r="R52" s="139" t="str">
        <f t="shared" si="7"/>
        <v>141513</v>
      </c>
      <c r="S52" s="90" t="s">
        <v>2923</v>
      </c>
      <c r="T52" s="248" t="s">
        <v>7329</v>
      </c>
      <c r="U52" s="141" t="s">
        <v>2924</v>
      </c>
    </row>
    <row r="53" spans="9:21" ht="14.4">
      <c r="I53" s="8"/>
      <c r="J53" s="137"/>
      <c r="K53" s="137"/>
      <c r="L53" s="8"/>
      <c r="M53" s="143"/>
      <c r="N53" s="143"/>
      <c r="O53" s="8">
        <v>14</v>
      </c>
      <c r="P53" s="8"/>
      <c r="Q53" s="58" t="s">
        <v>2927</v>
      </c>
      <c r="R53" s="139" t="str">
        <f t="shared" si="7"/>
        <v>141514</v>
      </c>
      <c r="S53" s="140" t="s">
        <v>2928</v>
      </c>
      <c r="T53" s="248" t="s">
        <v>7330</v>
      </c>
      <c r="U53" s="141"/>
    </row>
    <row r="54" spans="9:21" ht="14.4">
      <c r="I54" s="8"/>
      <c r="J54" s="137"/>
      <c r="K54" s="137"/>
      <c r="L54" s="8"/>
      <c r="M54" s="143"/>
      <c r="N54" s="143"/>
      <c r="O54" s="8">
        <v>15</v>
      </c>
      <c r="P54" s="8"/>
      <c r="Q54" s="58" t="s">
        <v>2933</v>
      </c>
      <c r="R54" s="139" t="str">
        <f t="shared" si="7"/>
        <v>141515</v>
      </c>
      <c r="S54" s="140" t="s">
        <v>248</v>
      </c>
      <c r="T54" s="248" t="s">
        <v>7331</v>
      </c>
      <c r="U54" s="141"/>
    </row>
    <row r="55" spans="9:21" ht="27.6">
      <c r="I55" s="8"/>
      <c r="J55" s="137"/>
      <c r="K55" s="137"/>
      <c r="L55" s="8"/>
      <c r="M55" s="143"/>
      <c r="N55" s="143"/>
      <c r="O55" s="8">
        <v>16</v>
      </c>
      <c r="P55" s="8"/>
      <c r="Q55" s="142" t="s">
        <v>2938</v>
      </c>
      <c r="R55" s="139" t="str">
        <f t="shared" si="7"/>
        <v>141516</v>
      </c>
      <c r="S55" s="140" t="s">
        <v>2939</v>
      </c>
      <c r="T55" s="248" t="s">
        <v>7332</v>
      </c>
      <c r="U55" s="141"/>
    </row>
    <row r="56" spans="9:21" ht="27.6">
      <c r="I56" s="8"/>
      <c r="J56" s="137"/>
      <c r="K56" s="137"/>
      <c r="L56" s="8"/>
      <c r="M56" s="143"/>
      <c r="N56" s="143"/>
      <c r="O56" s="8">
        <v>17</v>
      </c>
      <c r="P56" s="8"/>
      <c r="Q56" s="142" t="s">
        <v>2944</v>
      </c>
      <c r="R56" s="139" t="str">
        <f t="shared" si="7"/>
        <v>141517</v>
      </c>
      <c r="S56" s="140" t="s">
        <v>2945</v>
      </c>
      <c r="T56" s="248" t="s">
        <v>7333</v>
      </c>
      <c r="U56" s="141"/>
    </row>
    <row r="57" spans="9:21" ht="14.4">
      <c r="I57" s="8"/>
      <c r="J57" s="137"/>
      <c r="K57" s="137"/>
      <c r="L57" s="8"/>
      <c r="M57" s="143"/>
      <c r="N57" s="143"/>
      <c r="O57" s="8">
        <v>18</v>
      </c>
      <c r="P57" s="8"/>
      <c r="Q57" s="58" t="s">
        <v>2949</v>
      </c>
      <c r="R57" s="139" t="str">
        <f t="shared" si="7"/>
        <v>141518</v>
      </c>
      <c r="S57" s="140" t="s">
        <v>1223</v>
      </c>
      <c r="T57" s="248" t="s">
        <v>7334</v>
      </c>
      <c r="U57" s="141"/>
    </row>
    <row r="58" spans="9:21" ht="14.4">
      <c r="I58" s="8">
        <v>2</v>
      </c>
      <c r="J58" s="137" t="s">
        <v>2955</v>
      </c>
      <c r="K58" s="137"/>
      <c r="L58" s="8">
        <v>1</v>
      </c>
      <c r="M58" s="143" t="s">
        <v>2957</v>
      </c>
      <c r="N58" s="143"/>
      <c r="O58" s="8">
        <v>11</v>
      </c>
      <c r="P58" s="8"/>
      <c r="Q58" s="58" t="s">
        <v>2958</v>
      </c>
      <c r="R58" s="139" t="str">
        <f>CONCATENATE(A5,E41,I58,L58,O58)</f>
        <v>142111</v>
      </c>
      <c r="S58" s="140" t="s">
        <v>2960</v>
      </c>
      <c r="T58" s="248" t="s">
        <v>7335</v>
      </c>
      <c r="U58" s="141"/>
    </row>
    <row r="59" spans="9:21" ht="14.4">
      <c r="I59" s="8"/>
      <c r="J59" s="137"/>
      <c r="K59" s="137"/>
      <c r="L59" s="8"/>
      <c r="M59" s="143"/>
      <c r="N59" s="143"/>
      <c r="O59" s="8">
        <v>12</v>
      </c>
      <c r="P59" s="8"/>
      <c r="Q59" s="58" t="s">
        <v>2965</v>
      </c>
      <c r="R59" s="139" t="str">
        <f>CONCATENATE(A5,E41,I58,L58,O59)</f>
        <v>142112</v>
      </c>
      <c r="S59" s="140" t="s">
        <v>2966</v>
      </c>
      <c r="T59" s="248" t="s">
        <v>7336</v>
      </c>
      <c r="U59" s="141"/>
    </row>
    <row r="60" spans="9:21" ht="14.4">
      <c r="I60" s="8"/>
      <c r="J60" s="137"/>
      <c r="K60" s="137"/>
      <c r="L60" s="8">
        <v>2</v>
      </c>
      <c r="M60" s="143" t="s">
        <v>2971</v>
      </c>
      <c r="N60" s="143"/>
      <c r="O60" s="8">
        <v>11</v>
      </c>
      <c r="P60" s="8"/>
      <c r="Q60" s="142" t="s">
        <v>2972</v>
      </c>
      <c r="R60" s="139" t="str">
        <f t="shared" ref="R60:R98" si="8">CONCATENATE($A$5,$E$41,$I$58,$L$60,O60)</f>
        <v>142211</v>
      </c>
      <c r="S60" s="140" t="s">
        <v>2973</v>
      </c>
      <c r="T60" s="248" t="s">
        <v>7337</v>
      </c>
      <c r="U60" s="141" t="s">
        <v>2974</v>
      </c>
    </row>
    <row r="61" spans="9:21" ht="14.4">
      <c r="I61" s="8"/>
      <c r="J61" s="137"/>
      <c r="K61" s="137"/>
      <c r="L61" s="8"/>
      <c r="M61" s="143"/>
      <c r="N61" s="143"/>
      <c r="O61" s="8">
        <v>12</v>
      </c>
      <c r="P61" s="8"/>
      <c r="Q61" s="142" t="s">
        <v>2979</v>
      </c>
      <c r="R61" s="139" t="str">
        <f t="shared" si="8"/>
        <v>142212</v>
      </c>
      <c r="S61" s="140" t="s">
        <v>2980</v>
      </c>
      <c r="T61" s="248" t="s">
        <v>7338</v>
      </c>
      <c r="U61" s="141"/>
    </row>
    <row r="62" spans="9:21" ht="14.4">
      <c r="I62" s="8"/>
      <c r="J62" s="137"/>
      <c r="K62" s="137"/>
      <c r="L62" s="8"/>
      <c r="M62" s="143"/>
      <c r="N62" s="143"/>
      <c r="O62" s="8">
        <v>13</v>
      </c>
      <c r="P62" s="8"/>
      <c r="Q62" s="58" t="s">
        <v>2985</v>
      </c>
      <c r="R62" s="139" t="str">
        <f t="shared" si="8"/>
        <v>142213</v>
      </c>
      <c r="S62" s="140" t="s">
        <v>2986</v>
      </c>
      <c r="T62" s="248" t="s">
        <v>7339</v>
      </c>
      <c r="U62" s="141"/>
    </row>
    <row r="63" spans="9:21" ht="14.4">
      <c r="I63" s="8"/>
      <c r="J63" s="137"/>
      <c r="K63" s="137"/>
      <c r="L63" s="8"/>
      <c r="M63" s="143"/>
      <c r="N63" s="143"/>
      <c r="O63" s="8">
        <v>14</v>
      </c>
      <c r="P63" s="8"/>
      <c r="Q63" s="58" t="s">
        <v>2988</v>
      </c>
      <c r="R63" s="139" t="str">
        <f t="shared" si="8"/>
        <v>142214</v>
      </c>
      <c r="S63" s="140" t="s">
        <v>2990</v>
      </c>
      <c r="T63" s="248" t="s">
        <v>7340</v>
      </c>
      <c r="U63" s="141"/>
    </row>
    <row r="64" spans="9:21" ht="14.4">
      <c r="I64" s="8"/>
      <c r="J64" s="137"/>
      <c r="K64" s="137"/>
      <c r="L64" s="8"/>
      <c r="M64" s="143"/>
      <c r="N64" s="143"/>
      <c r="O64" s="8">
        <v>15</v>
      </c>
      <c r="P64" s="8"/>
      <c r="Q64" s="103" t="s">
        <v>2994</v>
      </c>
      <c r="R64" s="146" t="str">
        <f t="shared" si="8"/>
        <v>142215</v>
      </c>
      <c r="S64" s="140" t="s">
        <v>52</v>
      </c>
      <c r="T64" s="248" t="s">
        <v>7341</v>
      </c>
      <c r="U64" s="141"/>
    </row>
    <row r="65" spans="15:21" ht="14.4">
      <c r="O65" s="8">
        <v>16</v>
      </c>
      <c r="P65" s="8"/>
      <c r="Q65" s="58" t="s">
        <v>2999</v>
      </c>
      <c r="R65" s="139" t="str">
        <f t="shared" si="8"/>
        <v>142216</v>
      </c>
      <c r="S65" s="140" t="s">
        <v>295</v>
      </c>
      <c r="T65" s="248" t="s">
        <v>7342</v>
      </c>
      <c r="U65" s="141" t="s">
        <v>3000</v>
      </c>
    </row>
    <row r="66" spans="15:21" ht="14.4">
      <c r="O66" s="8">
        <v>17</v>
      </c>
      <c r="P66" s="8"/>
      <c r="Q66" s="147" t="s">
        <v>2994</v>
      </c>
      <c r="R66" s="146" t="str">
        <f t="shared" si="8"/>
        <v>142217</v>
      </c>
      <c r="S66" s="140" t="s">
        <v>3005</v>
      </c>
      <c r="T66" s="248" t="s">
        <v>7343</v>
      </c>
      <c r="U66" s="141"/>
    </row>
    <row r="67" spans="15:21" ht="14.4">
      <c r="O67" s="8">
        <v>20</v>
      </c>
      <c r="P67" s="8"/>
      <c r="Q67" s="58" t="s">
        <v>3007</v>
      </c>
      <c r="R67" s="139" t="str">
        <f t="shared" si="8"/>
        <v>142220</v>
      </c>
      <c r="S67" s="140" t="s">
        <v>3010</v>
      </c>
      <c r="T67" s="248" t="s">
        <v>7344</v>
      </c>
      <c r="U67" s="141" t="s">
        <v>3012</v>
      </c>
    </row>
    <row r="68" spans="15:21" ht="14.4">
      <c r="O68" s="8">
        <v>21</v>
      </c>
      <c r="P68" s="8"/>
      <c r="Q68" s="142" t="s">
        <v>3013</v>
      </c>
      <c r="R68" s="139" t="str">
        <f t="shared" si="8"/>
        <v>142221</v>
      </c>
      <c r="S68" s="140" t="s">
        <v>3014</v>
      </c>
      <c r="T68" s="248" t="s">
        <v>7345</v>
      </c>
      <c r="U68" s="141"/>
    </row>
    <row r="69" spans="15:21" ht="14.4">
      <c r="O69" s="8">
        <v>22</v>
      </c>
      <c r="P69" s="8"/>
      <c r="Q69" s="142" t="s">
        <v>3019</v>
      </c>
      <c r="R69" s="139" t="str">
        <f t="shared" si="8"/>
        <v>142222</v>
      </c>
      <c r="S69" s="140" t="s">
        <v>3020</v>
      </c>
      <c r="T69" s="248" t="s">
        <v>7346</v>
      </c>
      <c r="U69" s="141"/>
    </row>
    <row r="70" spans="15:21" ht="14.4">
      <c r="O70" s="8">
        <v>23</v>
      </c>
      <c r="P70" s="8"/>
      <c r="Q70" s="58" t="s">
        <v>3025</v>
      </c>
      <c r="R70" s="139" t="str">
        <f t="shared" si="8"/>
        <v>142223</v>
      </c>
      <c r="S70" s="140" t="s">
        <v>3026</v>
      </c>
      <c r="T70" s="248" t="s">
        <v>7347</v>
      </c>
      <c r="U70" s="141"/>
    </row>
    <row r="71" spans="15:21" ht="14.4">
      <c r="O71" s="8">
        <v>24</v>
      </c>
      <c r="P71" s="8"/>
      <c r="Q71" s="58" t="s">
        <v>3027</v>
      </c>
      <c r="R71" s="139" t="str">
        <f t="shared" si="8"/>
        <v>142224</v>
      </c>
      <c r="S71" s="140" t="s">
        <v>3029</v>
      </c>
      <c r="T71" s="248" t="s">
        <v>7348</v>
      </c>
      <c r="U71" s="141"/>
    </row>
    <row r="72" spans="15:21" ht="14.4">
      <c r="O72" s="8">
        <v>30</v>
      </c>
      <c r="P72" s="8"/>
      <c r="Q72" s="58" t="s">
        <v>3033</v>
      </c>
      <c r="R72" s="139" t="str">
        <f t="shared" si="8"/>
        <v>142230</v>
      </c>
      <c r="S72" s="140" t="s">
        <v>3035</v>
      </c>
      <c r="T72" s="248" t="s">
        <v>7349</v>
      </c>
      <c r="U72" s="141" t="s">
        <v>3036</v>
      </c>
    </row>
    <row r="73" spans="15:21" ht="14.4">
      <c r="O73" s="8">
        <v>31</v>
      </c>
      <c r="P73" s="8"/>
      <c r="Q73" s="142" t="s">
        <v>3040</v>
      </c>
      <c r="R73" s="139" t="str">
        <f t="shared" si="8"/>
        <v>142231</v>
      </c>
      <c r="S73" s="140" t="s">
        <v>2986</v>
      </c>
      <c r="T73" s="248" t="s">
        <v>7350</v>
      </c>
      <c r="U73" s="141"/>
    </row>
    <row r="74" spans="15:21" ht="14.4">
      <c r="O74" s="8">
        <v>32</v>
      </c>
      <c r="P74" s="8"/>
      <c r="Q74" s="58" t="s">
        <v>3042</v>
      </c>
      <c r="R74" s="139" t="str">
        <f t="shared" si="8"/>
        <v>142232</v>
      </c>
      <c r="S74" s="139"/>
      <c r="T74" s="248" t="s">
        <v>7351</v>
      </c>
      <c r="U74" s="141"/>
    </row>
    <row r="75" spans="15:21" ht="14.4">
      <c r="O75" s="8">
        <v>33</v>
      </c>
      <c r="P75" s="8"/>
      <c r="Q75" s="58" t="s">
        <v>3047</v>
      </c>
      <c r="R75" s="139" t="str">
        <f t="shared" si="8"/>
        <v>142233</v>
      </c>
      <c r="S75" s="140" t="s">
        <v>3048</v>
      </c>
      <c r="T75" s="248" t="s">
        <v>7352</v>
      </c>
      <c r="U75" s="141"/>
    </row>
    <row r="76" spans="15:21" ht="14.4">
      <c r="O76" s="8">
        <v>35</v>
      </c>
      <c r="P76" s="8"/>
      <c r="Q76" s="142" t="s">
        <v>3053</v>
      </c>
      <c r="R76" s="139" t="str">
        <f t="shared" si="8"/>
        <v>142235</v>
      </c>
      <c r="S76" s="140" t="s">
        <v>3054</v>
      </c>
      <c r="T76" s="248" t="s">
        <v>7353</v>
      </c>
      <c r="U76" s="141" t="s">
        <v>3055</v>
      </c>
    </row>
    <row r="77" spans="15:21" ht="14.4">
      <c r="O77" s="8">
        <v>36</v>
      </c>
      <c r="P77" s="8"/>
      <c r="Q77" s="142" t="s">
        <v>3057</v>
      </c>
      <c r="R77" s="139" t="str">
        <f t="shared" si="8"/>
        <v>142236</v>
      </c>
      <c r="S77" s="140" t="s">
        <v>3061</v>
      </c>
      <c r="T77" s="248" t="s">
        <v>7354</v>
      </c>
      <c r="U77" s="141"/>
    </row>
    <row r="78" spans="15:21" ht="14.4">
      <c r="O78" s="8">
        <v>37</v>
      </c>
      <c r="P78" s="8"/>
      <c r="Q78" s="142" t="s">
        <v>3062</v>
      </c>
      <c r="R78" s="139" t="str">
        <f t="shared" si="8"/>
        <v>142237</v>
      </c>
      <c r="S78" s="139">
        <v>140</v>
      </c>
      <c r="T78" s="248" t="s">
        <v>7355</v>
      </c>
      <c r="U78" s="141"/>
    </row>
    <row r="79" spans="15:21" ht="14.4">
      <c r="O79" s="8">
        <v>40</v>
      </c>
      <c r="P79" s="8"/>
      <c r="Q79" s="58" t="s">
        <v>3067</v>
      </c>
      <c r="R79" s="139" t="str">
        <f t="shared" si="8"/>
        <v>142240</v>
      </c>
      <c r="S79" s="140" t="s">
        <v>3068</v>
      </c>
      <c r="T79" s="248" t="s">
        <v>7356</v>
      </c>
      <c r="U79" s="141" t="s">
        <v>3069</v>
      </c>
    </row>
    <row r="80" spans="15:21" ht="14.4">
      <c r="O80" s="8">
        <v>41</v>
      </c>
      <c r="P80" s="8"/>
      <c r="Q80" s="58" t="s">
        <v>3071</v>
      </c>
      <c r="R80" s="139" t="str">
        <f t="shared" si="8"/>
        <v>142241</v>
      </c>
      <c r="S80" s="140" t="s">
        <v>460</v>
      </c>
      <c r="T80" s="248" t="s">
        <v>7357</v>
      </c>
      <c r="U80" s="141"/>
    </row>
    <row r="81" spans="15:21" ht="14.4">
      <c r="O81" s="8">
        <v>42</v>
      </c>
      <c r="P81" s="8"/>
      <c r="Q81" s="58" t="s">
        <v>3075</v>
      </c>
      <c r="R81" s="139" t="str">
        <f t="shared" si="8"/>
        <v>142242</v>
      </c>
      <c r="S81" s="140" t="s">
        <v>1191</v>
      </c>
      <c r="T81" s="248" t="s">
        <v>7358</v>
      </c>
      <c r="U81" s="141"/>
    </row>
    <row r="82" spans="15:21" ht="14.4">
      <c r="O82" s="8">
        <v>43</v>
      </c>
      <c r="P82" s="8"/>
      <c r="Q82" s="58" t="s">
        <v>3080</v>
      </c>
      <c r="R82" s="139" t="str">
        <f t="shared" si="8"/>
        <v>142243</v>
      </c>
      <c r="S82" s="140" t="s">
        <v>3081</v>
      </c>
      <c r="T82" s="248" t="s">
        <v>7359</v>
      </c>
      <c r="U82" s="141"/>
    </row>
    <row r="83" spans="15:21" ht="14.4">
      <c r="O83" s="8">
        <v>44</v>
      </c>
      <c r="P83" s="8"/>
      <c r="Q83" s="58" t="s">
        <v>3083</v>
      </c>
      <c r="R83" s="139" t="str">
        <f t="shared" si="8"/>
        <v>142244</v>
      </c>
      <c r="S83" s="140" t="s">
        <v>3084</v>
      </c>
      <c r="T83" s="248" t="s">
        <v>7360</v>
      </c>
      <c r="U83" s="141"/>
    </row>
    <row r="84" spans="15:21" ht="14.4">
      <c r="O84" s="8">
        <v>45</v>
      </c>
      <c r="P84" s="8"/>
      <c r="Q84" s="58" t="s">
        <v>3089</v>
      </c>
      <c r="R84" s="139" t="str">
        <f t="shared" si="8"/>
        <v>142245</v>
      </c>
      <c r="S84" s="140" t="s">
        <v>715</v>
      </c>
      <c r="T84" s="248" t="s">
        <v>7361</v>
      </c>
      <c r="U84" s="141"/>
    </row>
    <row r="85" spans="15:21" ht="14.4">
      <c r="O85" s="8">
        <v>46</v>
      </c>
      <c r="P85" s="8"/>
      <c r="Q85" s="58" t="s">
        <v>3093</v>
      </c>
      <c r="R85" s="139" t="str">
        <f t="shared" si="8"/>
        <v>142246</v>
      </c>
      <c r="S85" s="140" t="s">
        <v>1182</v>
      </c>
      <c r="T85" s="248" t="s">
        <v>7362</v>
      </c>
      <c r="U85" s="141"/>
    </row>
    <row r="86" spans="15:21" ht="14.4">
      <c r="O86" s="8">
        <v>47</v>
      </c>
      <c r="P86" s="8"/>
      <c r="Q86" s="58" t="s">
        <v>3095</v>
      </c>
      <c r="R86" s="139" t="str">
        <f t="shared" si="8"/>
        <v>142247</v>
      </c>
      <c r="S86" s="139"/>
      <c r="T86" s="248" t="s">
        <v>7363</v>
      </c>
      <c r="U86" s="141"/>
    </row>
    <row r="87" spans="15:21" ht="14.4">
      <c r="O87" s="8">
        <v>50</v>
      </c>
      <c r="P87" s="8"/>
      <c r="Q87" s="58" t="s">
        <v>3100</v>
      </c>
      <c r="R87" s="139" t="str">
        <f t="shared" si="8"/>
        <v>142250</v>
      </c>
      <c r="S87" s="140" t="s">
        <v>3101</v>
      </c>
      <c r="T87" s="248" t="s">
        <v>7364</v>
      </c>
      <c r="U87" s="141" t="s">
        <v>3102</v>
      </c>
    </row>
    <row r="88" spans="15:21" ht="27.6">
      <c r="O88" s="8">
        <v>51</v>
      </c>
      <c r="P88" s="8"/>
      <c r="Q88" s="58" t="s">
        <v>3103</v>
      </c>
      <c r="R88" s="139" t="str">
        <f t="shared" si="8"/>
        <v>142251</v>
      </c>
      <c r="S88" s="140" t="s">
        <v>3108</v>
      </c>
      <c r="T88" s="248" t="s">
        <v>7365</v>
      </c>
      <c r="U88" s="141" t="s">
        <v>3109</v>
      </c>
    </row>
    <row r="89" spans="15:21" ht="27.6">
      <c r="O89" s="8">
        <v>55</v>
      </c>
      <c r="P89" s="8"/>
      <c r="Q89" s="142" t="s">
        <v>3110</v>
      </c>
      <c r="R89" s="139" t="str">
        <f t="shared" si="8"/>
        <v>142255</v>
      </c>
      <c r="S89" s="139"/>
      <c r="T89" s="248" t="s">
        <v>7366</v>
      </c>
      <c r="U89" s="141" t="s">
        <v>3112</v>
      </c>
    </row>
    <row r="90" spans="15:21" ht="14.4">
      <c r="O90" s="8">
        <v>56</v>
      </c>
      <c r="P90" s="8"/>
      <c r="Q90" s="142" t="s">
        <v>3116</v>
      </c>
      <c r="R90" s="139" t="str">
        <f t="shared" si="8"/>
        <v>142256</v>
      </c>
      <c r="S90" s="140" t="s">
        <v>2973</v>
      </c>
      <c r="T90" s="248" t="s">
        <v>7367</v>
      </c>
      <c r="U90" s="141"/>
    </row>
    <row r="91" spans="15:21" ht="14.4">
      <c r="O91" s="8">
        <v>57</v>
      </c>
      <c r="P91" s="8"/>
      <c r="Q91" s="142" t="s">
        <v>3118</v>
      </c>
      <c r="R91" s="139" t="str">
        <f t="shared" si="8"/>
        <v>142257</v>
      </c>
      <c r="S91" s="139"/>
      <c r="T91" s="248" t="s">
        <v>7368</v>
      </c>
      <c r="U91" s="141"/>
    </row>
    <row r="92" spans="15:21" ht="14.4">
      <c r="O92" s="8">
        <v>58</v>
      </c>
      <c r="P92" s="8"/>
      <c r="Q92" s="142" t="s">
        <v>3123</v>
      </c>
      <c r="R92" s="139" t="str">
        <f t="shared" si="8"/>
        <v>142258</v>
      </c>
      <c r="S92" s="139"/>
      <c r="T92" s="248" t="s">
        <v>7369</v>
      </c>
      <c r="U92" s="141"/>
    </row>
    <row r="93" spans="15:21" ht="14.4">
      <c r="O93" s="8">
        <v>59</v>
      </c>
      <c r="P93" s="8"/>
      <c r="Q93" s="142" t="s">
        <v>3127</v>
      </c>
      <c r="R93" s="139" t="str">
        <f t="shared" si="8"/>
        <v>142259</v>
      </c>
      <c r="S93" s="139"/>
      <c r="T93" s="248" t="s">
        <v>7370</v>
      </c>
      <c r="U93" s="141"/>
    </row>
    <row r="94" spans="15:21" ht="27.6">
      <c r="O94" s="8">
        <v>60</v>
      </c>
      <c r="P94" s="8"/>
      <c r="Q94" s="58" t="s">
        <v>3130</v>
      </c>
      <c r="R94" s="139" t="str">
        <f t="shared" si="8"/>
        <v>142260</v>
      </c>
      <c r="S94" s="140" t="s">
        <v>3131</v>
      </c>
      <c r="T94" s="248" t="s">
        <v>7371</v>
      </c>
      <c r="U94" s="141" t="s">
        <v>3132</v>
      </c>
    </row>
    <row r="95" spans="15:21" ht="14.4">
      <c r="O95" s="8">
        <v>65</v>
      </c>
      <c r="P95" s="8"/>
      <c r="Q95" s="58" t="s">
        <v>3136</v>
      </c>
      <c r="R95" s="139" t="str">
        <f t="shared" si="8"/>
        <v>142265</v>
      </c>
      <c r="S95" s="140" t="s">
        <v>844</v>
      </c>
      <c r="T95" s="248" t="s">
        <v>7372</v>
      </c>
      <c r="U95" s="141" t="s">
        <v>3138</v>
      </c>
    </row>
    <row r="96" spans="15:21" ht="14.4">
      <c r="O96" s="8">
        <v>66</v>
      </c>
      <c r="P96" s="8"/>
      <c r="Q96" s="58" t="s">
        <v>3139</v>
      </c>
      <c r="R96" s="139" t="str">
        <f t="shared" si="8"/>
        <v>142266</v>
      </c>
      <c r="S96" s="139">
        <v>121</v>
      </c>
      <c r="T96" s="248" t="s">
        <v>7373</v>
      </c>
      <c r="U96" s="141"/>
    </row>
    <row r="97" spans="15:21" ht="27.6">
      <c r="O97" s="8">
        <v>67</v>
      </c>
      <c r="P97" s="8"/>
      <c r="Q97" s="58" t="s">
        <v>3144</v>
      </c>
      <c r="R97" s="139" t="str">
        <f t="shared" si="8"/>
        <v>142267</v>
      </c>
      <c r="S97" s="140" t="s">
        <v>3145</v>
      </c>
      <c r="T97" s="248" t="s">
        <v>7374</v>
      </c>
      <c r="U97" s="141"/>
    </row>
    <row r="98" spans="15:21" ht="14.4">
      <c r="O98" s="8">
        <v>68</v>
      </c>
      <c r="P98" s="8"/>
      <c r="Q98" s="58" t="s">
        <v>3149</v>
      </c>
      <c r="R98" s="139" t="str">
        <f t="shared" si="8"/>
        <v>142268</v>
      </c>
      <c r="S98" s="140" t="s">
        <v>3151</v>
      </c>
      <c r="T98" s="248" t="s">
        <v>7375</v>
      </c>
      <c r="U98" s="141"/>
    </row>
    <row r="99" spans="15:21" ht="14.4">
      <c r="O99" s="8">
        <v>69</v>
      </c>
      <c r="P99" s="8"/>
      <c r="Q99" s="148" t="s">
        <v>3153</v>
      </c>
      <c r="R99" s="149">
        <v>142269</v>
      </c>
      <c r="S99" s="139"/>
      <c r="T99" s="248" t="s">
        <v>7376</v>
      </c>
      <c r="U99" s="141"/>
    </row>
    <row r="100" spans="15:21" ht="14.4">
      <c r="O100" s="8">
        <v>70</v>
      </c>
      <c r="P100" s="8"/>
      <c r="Q100" s="148" t="s">
        <v>3159</v>
      </c>
      <c r="R100" s="149">
        <v>142270</v>
      </c>
      <c r="S100" s="139"/>
      <c r="T100" s="248" t="s">
        <v>7377</v>
      </c>
      <c r="U100" s="141"/>
    </row>
    <row r="101" spans="15:21" ht="14.4">
      <c r="O101" s="8">
        <v>71</v>
      </c>
      <c r="P101" s="8"/>
      <c r="Q101" s="148" t="s">
        <v>3163</v>
      </c>
      <c r="R101" s="149">
        <v>142271</v>
      </c>
      <c r="S101" s="139"/>
      <c r="T101" s="248" t="s">
        <v>7378</v>
      </c>
      <c r="U101" s="141"/>
    </row>
    <row r="102" spans="15:21" ht="14.4">
      <c r="O102" s="8">
        <v>72</v>
      </c>
      <c r="P102" s="8"/>
      <c r="Q102" s="103" t="s">
        <v>3165</v>
      </c>
      <c r="R102" s="146">
        <v>142272</v>
      </c>
      <c r="S102" s="139"/>
      <c r="T102" s="249" t="s">
        <v>4695</v>
      </c>
      <c r="U102" s="141"/>
    </row>
    <row r="103" spans="15:21" ht="14.4">
      <c r="O103" s="8">
        <v>73</v>
      </c>
      <c r="P103" s="8"/>
      <c r="Q103" s="103" t="s">
        <v>3169</v>
      </c>
      <c r="R103" s="146">
        <v>142273</v>
      </c>
      <c r="S103" s="139"/>
      <c r="T103" s="249" t="s">
        <v>4695</v>
      </c>
      <c r="U103" s="141"/>
    </row>
    <row r="104" spans="15:21" ht="14.4">
      <c r="O104" s="8">
        <v>74</v>
      </c>
      <c r="P104" s="8"/>
      <c r="Q104" s="150" t="s">
        <v>3174</v>
      </c>
      <c r="R104" s="146">
        <v>142274</v>
      </c>
      <c r="S104" s="139"/>
      <c r="T104" s="249" t="s">
        <v>4695</v>
      </c>
      <c r="U104" s="141"/>
    </row>
    <row r="105" spans="15:21" ht="14.4">
      <c r="O105" s="8">
        <v>75</v>
      </c>
      <c r="P105" s="8"/>
      <c r="Q105" s="58" t="s">
        <v>3175</v>
      </c>
      <c r="R105" s="139" t="str">
        <f t="shared" ref="R105:R120" si="9">CONCATENATE($A$5,$E$41,$I$58,$L$60,O105)</f>
        <v>142275</v>
      </c>
      <c r="S105" s="140" t="s">
        <v>3179</v>
      </c>
      <c r="T105" s="248" t="s">
        <v>7379</v>
      </c>
      <c r="U105" s="141" t="s">
        <v>3180</v>
      </c>
    </row>
    <row r="106" spans="15:21" ht="14.4">
      <c r="O106" s="8">
        <v>76</v>
      </c>
      <c r="P106" s="8"/>
      <c r="Q106" s="58" t="s">
        <v>3182</v>
      </c>
      <c r="R106" s="139" t="str">
        <f t="shared" si="9"/>
        <v>142276</v>
      </c>
      <c r="S106" s="140" t="s">
        <v>3183</v>
      </c>
      <c r="T106" s="248" t="s">
        <v>7380</v>
      </c>
      <c r="U106" s="141"/>
    </row>
    <row r="107" spans="15:21" ht="14.4">
      <c r="O107" s="8">
        <v>80</v>
      </c>
      <c r="P107" s="8"/>
      <c r="Q107" s="142" t="s">
        <v>3187</v>
      </c>
      <c r="R107" s="139" t="str">
        <f t="shared" si="9"/>
        <v>142280</v>
      </c>
      <c r="S107" s="139"/>
      <c r="T107" s="248" t="s">
        <v>7381</v>
      </c>
      <c r="U107" s="141" t="s">
        <v>3188</v>
      </c>
    </row>
    <row r="108" spans="15:21" ht="27.6">
      <c r="O108" s="8">
        <v>81</v>
      </c>
      <c r="P108" s="8"/>
      <c r="Q108" s="142" t="s">
        <v>3189</v>
      </c>
      <c r="R108" s="139" t="str">
        <f t="shared" si="9"/>
        <v>142281</v>
      </c>
      <c r="S108" s="139">
        <v>111</v>
      </c>
      <c r="T108" s="248" t="s">
        <v>7382</v>
      </c>
      <c r="U108" s="141"/>
    </row>
    <row r="109" spans="15:21" ht="14.4">
      <c r="O109" s="8">
        <v>82</v>
      </c>
      <c r="P109" s="8"/>
      <c r="Q109" s="58" t="s">
        <v>3194</v>
      </c>
      <c r="R109" s="139" t="str">
        <f t="shared" si="9"/>
        <v>142282</v>
      </c>
      <c r="S109" s="139">
        <v>116</v>
      </c>
      <c r="T109" s="248" t="s">
        <v>7383</v>
      </c>
      <c r="U109" s="141"/>
    </row>
    <row r="110" spans="15:21" ht="14.4">
      <c r="O110" s="8">
        <v>83</v>
      </c>
      <c r="P110" s="8"/>
      <c r="Q110" s="58" t="s">
        <v>3199</v>
      </c>
      <c r="R110" s="139" t="str">
        <f t="shared" si="9"/>
        <v>142283</v>
      </c>
      <c r="S110" s="139"/>
      <c r="T110" s="248" t="s">
        <v>7384</v>
      </c>
      <c r="U110" s="141"/>
    </row>
    <row r="111" spans="15:21" ht="14.4">
      <c r="O111" s="8">
        <v>85</v>
      </c>
      <c r="P111" s="8"/>
      <c r="Q111" s="58" t="s">
        <v>3201</v>
      </c>
      <c r="R111" s="139" t="str">
        <f t="shared" si="9"/>
        <v>142285</v>
      </c>
      <c r="S111" s="140" t="s">
        <v>3202</v>
      </c>
      <c r="T111" s="248" t="s">
        <v>7385</v>
      </c>
      <c r="U111" s="141" t="s">
        <v>3203</v>
      </c>
    </row>
    <row r="112" spans="15:21" ht="14.4">
      <c r="O112" s="8">
        <v>86</v>
      </c>
      <c r="P112" s="8"/>
      <c r="Q112" s="58" t="s">
        <v>3208</v>
      </c>
      <c r="R112" s="139" t="str">
        <f t="shared" si="9"/>
        <v>142286</v>
      </c>
      <c r="S112" s="140" t="s">
        <v>222</v>
      </c>
      <c r="T112" s="248" t="s">
        <v>7386</v>
      </c>
      <c r="U112" s="141"/>
    </row>
    <row r="113" spans="12:21" ht="14.4">
      <c r="L113" s="8"/>
      <c r="M113" s="143"/>
      <c r="N113" s="143"/>
      <c r="O113" s="8">
        <v>87</v>
      </c>
      <c r="P113" s="8"/>
      <c r="Q113" s="58" t="s">
        <v>3211</v>
      </c>
      <c r="R113" s="139" t="str">
        <f t="shared" si="9"/>
        <v>142287</v>
      </c>
      <c r="S113" s="140" t="s">
        <v>236</v>
      </c>
      <c r="T113" s="248" t="s">
        <v>7387</v>
      </c>
      <c r="U113" s="141"/>
    </row>
    <row r="114" spans="12:21" ht="14.4">
      <c r="L114" s="8"/>
      <c r="M114" s="143"/>
      <c r="N114" s="143"/>
      <c r="O114" s="8">
        <v>88</v>
      </c>
      <c r="P114" s="8"/>
      <c r="Q114" s="58" t="s">
        <v>3215</v>
      </c>
      <c r="R114" s="139" t="str">
        <f t="shared" si="9"/>
        <v>142288</v>
      </c>
      <c r="S114" s="140" t="s">
        <v>185</v>
      </c>
      <c r="T114" s="248" t="s">
        <v>7388</v>
      </c>
      <c r="U114" s="141"/>
    </row>
    <row r="115" spans="12:21" ht="14.4">
      <c r="L115" s="8"/>
      <c r="M115" s="143"/>
      <c r="N115" s="143"/>
      <c r="O115" s="8">
        <v>89</v>
      </c>
      <c r="P115" s="8"/>
      <c r="Q115" s="58" t="s">
        <v>3220</v>
      </c>
      <c r="R115" s="139" t="str">
        <f t="shared" si="9"/>
        <v>142289</v>
      </c>
      <c r="S115" s="140" t="s">
        <v>3221</v>
      </c>
      <c r="T115" s="248" t="s">
        <v>7389</v>
      </c>
      <c r="U115" s="141"/>
    </row>
    <row r="116" spans="12:21" ht="14.4">
      <c r="L116" s="8"/>
      <c r="M116" s="143"/>
      <c r="N116" s="143"/>
      <c r="O116" s="8">
        <v>90</v>
      </c>
      <c r="P116" s="8"/>
      <c r="Q116" s="58" t="s">
        <v>3226</v>
      </c>
      <c r="R116" s="139" t="str">
        <f t="shared" si="9"/>
        <v>142290</v>
      </c>
      <c r="S116" s="140" t="s">
        <v>3227</v>
      </c>
      <c r="T116" s="248" t="s">
        <v>7390</v>
      </c>
      <c r="U116" s="141"/>
    </row>
    <row r="117" spans="12:21" ht="14.4">
      <c r="L117" s="8"/>
      <c r="M117" s="143"/>
      <c r="N117" s="143"/>
      <c r="O117" s="8">
        <v>91</v>
      </c>
      <c r="P117" s="8"/>
      <c r="Q117" s="58" t="s">
        <v>3229</v>
      </c>
      <c r="R117" s="139" t="str">
        <f t="shared" si="9"/>
        <v>142291</v>
      </c>
      <c r="S117" s="140" t="s">
        <v>3231</v>
      </c>
      <c r="T117" s="248" t="s">
        <v>7391</v>
      </c>
      <c r="U117" s="141"/>
    </row>
    <row r="118" spans="12:21" ht="14.4">
      <c r="L118" s="8"/>
      <c r="M118" s="143"/>
      <c r="N118" s="143"/>
      <c r="O118" s="8">
        <v>92</v>
      </c>
      <c r="P118" s="8"/>
      <c r="Q118" s="58" t="s">
        <v>3235</v>
      </c>
      <c r="R118" s="139" t="str">
        <f t="shared" si="9"/>
        <v>142292</v>
      </c>
      <c r="S118" s="140" t="s">
        <v>3237</v>
      </c>
      <c r="T118" s="248" t="s">
        <v>7392</v>
      </c>
      <c r="U118" s="141"/>
    </row>
    <row r="119" spans="12:21" ht="14.4">
      <c r="L119" s="8"/>
      <c r="M119" s="143"/>
      <c r="N119" s="143"/>
      <c r="O119" s="8">
        <v>93</v>
      </c>
      <c r="P119" s="8"/>
      <c r="Q119" s="58" t="s">
        <v>3239</v>
      </c>
      <c r="R119" s="139" t="str">
        <f t="shared" si="9"/>
        <v>142293</v>
      </c>
      <c r="S119" s="139"/>
      <c r="T119" s="248" t="s">
        <v>7393</v>
      </c>
      <c r="U119" s="141"/>
    </row>
    <row r="120" spans="12:21" ht="14.4">
      <c r="L120" s="8"/>
      <c r="M120" s="143"/>
      <c r="N120" s="143"/>
      <c r="O120" s="8">
        <v>99</v>
      </c>
      <c r="P120" s="8"/>
      <c r="Q120" s="58" t="s">
        <v>3245</v>
      </c>
      <c r="R120" s="139" t="str">
        <f t="shared" si="9"/>
        <v>142299</v>
      </c>
      <c r="S120" s="139"/>
      <c r="T120" s="248" t="s">
        <v>7453</v>
      </c>
      <c r="U120" s="141"/>
    </row>
    <row r="121" spans="12:21" ht="14.4">
      <c r="L121" s="8">
        <v>3</v>
      </c>
      <c r="M121" s="143" t="s">
        <v>3248</v>
      </c>
      <c r="N121" s="143"/>
      <c r="O121" s="8">
        <v>11</v>
      </c>
      <c r="P121" s="8"/>
      <c r="Q121" s="142" t="s">
        <v>3252</v>
      </c>
      <c r="R121" s="139" t="str">
        <f t="shared" ref="R121:R167" si="10">CONCATENATE($A$5,$E$41,$I$58,$L$121,O121)</f>
        <v>142311</v>
      </c>
      <c r="S121" s="140" t="s">
        <v>1172</v>
      </c>
      <c r="T121" s="248" t="s">
        <v>7394</v>
      </c>
      <c r="U121" s="141" t="s">
        <v>3254</v>
      </c>
    </row>
    <row r="122" spans="12:21" ht="14.4">
      <c r="L122" s="8"/>
      <c r="M122" s="143"/>
      <c r="N122" s="143"/>
      <c r="O122" s="8">
        <v>12</v>
      </c>
      <c r="P122" s="8"/>
      <c r="Q122" s="142" t="s">
        <v>3257</v>
      </c>
      <c r="R122" s="139" t="str">
        <f t="shared" si="10"/>
        <v>142312</v>
      </c>
      <c r="S122" s="140" t="s">
        <v>3260</v>
      </c>
      <c r="T122" s="248" t="s">
        <v>7395</v>
      </c>
      <c r="U122" s="141"/>
    </row>
    <row r="123" spans="12:21" ht="14.4">
      <c r="L123" s="8"/>
      <c r="M123" s="143"/>
      <c r="N123" s="143"/>
      <c r="O123" s="8">
        <v>16</v>
      </c>
      <c r="P123" s="8"/>
      <c r="Q123" s="58" t="s">
        <v>3263</v>
      </c>
      <c r="R123" s="139" t="str">
        <f t="shared" si="10"/>
        <v>142316</v>
      </c>
      <c r="S123" s="139"/>
      <c r="T123" s="248" t="s">
        <v>7396</v>
      </c>
      <c r="U123" s="141" t="s">
        <v>3264</v>
      </c>
    </row>
    <row r="124" spans="12:21" ht="14.4">
      <c r="L124" s="8"/>
      <c r="M124" s="143"/>
      <c r="N124" s="143"/>
      <c r="O124" s="8">
        <v>17</v>
      </c>
      <c r="P124" s="8"/>
      <c r="Q124" s="58" t="s">
        <v>3270</v>
      </c>
      <c r="R124" s="139" t="str">
        <f t="shared" si="10"/>
        <v>142317</v>
      </c>
      <c r="S124" s="139"/>
      <c r="T124" s="248" t="s">
        <v>7397</v>
      </c>
      <c r="U124" s="141"/>
    </row>
    <row r="125" spans="12:21" ht="14.4">
      <c r="L125" s="8"/>
      <c r="M125" s="143"/>
      <c r="N125" s="143"/>
      <c r="O125" s="8">
        <v>18</v>
      </c>
      <c r="P125" s="8"/>
      <c r="Q125" s="58" t="s">
        <v>3273</v>
      </c>
      <c r="R125" s="139" t="str">
        <f t="shared" si="10"/>
        <v>142318</v>
      </c>
      <c r="S125" s="140" t="s">
        <v>3274</v>
      </c>
      <c r="T125" s="248" t="s">
        <v>7398</v>
      </c>
      <c r="U125" s="141"/>
    </row>
    <row r="126" spans="12:21" ht="14.4">
      <c r="L126" s="8"/>
      <c r="M126" s="143"/>
      <c r="N126" s="143"/>
      <c r="O126" s="8">
        <v>19</v>
      </c>
      <c r="P126" s="8"/>
      <c r="Q126" s="58" t="s">
        <v>3280</v>
      </c>
      <c r="R126" s="139" t="str">
        <f t="shared" si="10"/>
        <v>142319</v>
      </c>
      <c r="S126" s="140" t="s">
        <v>3281</v>
      </c>
      <c r="T126" s="248" t="s">
        <v>7399</v>
      </c>
      <c r="U126" s="141"/>
    </row>
    <row r="127" spans="12:21" ht="14.4">
      <c r="L127" s="8"/>
      <c r="M127" s="143"/>
      <c r="N127" s="143"/>
      <c r="O127" s="8">
        <v>20</v>
      </c>
      <c r="P127" s="8"/>
      <c r="Q127" s="58" t="s">
        <v>3287</v>
      </c>
      <c r="R127" s="139" t="str">
        <f t="shared" si="10"/>
        <v>142320</v>
      </c>
      <c r="S127" s="139"/>
      <c r="T127" s="248" t="s">
        <v>7400</v>
      </c>
      <c r="U127" s="141"/>
    </row>
    <row r="128" spans="12:21" ht="14.4">
      <c r="L128" s="8"/>
      <c r="M128" s="143"/>
      <c r="N128" s="143"/>
      <c r="O128" s="8">
        <v>26</v>
      </c>
      <c r="P128" s="8"/>
      <c r="Q128" s="58" t="s">
        <v>3289</v>
      </c>
      <c r="R128" s="139" t="str">
        <f t="shared" si="10"/>
        <v>142326</v>
      </c>
      <c r="S128" s="140" t="s">
        <v>3290</v>
      </c>
      <c r="T128" s="248" t="s">
        <v>7401</v>
      </c>
      <c r="U128" s="141" t="s">
        <v>3292</v>
      </c>
    </row>
    <row r="129" spans="15:21" ht="14.4">
      <c r="O129" s="8">
        <v>30</v>
      </c>
      <c r="P129" s="8"/>
      <c r="Q129" s="58" t="s">
        <v>3296</v>
      </c>
      <c r="R129" s="139" t="str">
        <f t="shared" si="10"/>
        <v>142330</v>
      </c>
      <c r="S129" s="140" t="s">
        <v>3298</v>
      </c>
      <c r="T129" s="248" t="s">
        <v>7402</v>
      </c>
      <c r="U129" s="141" t="s">
        <v>3299</v>
      </c>
    </row>
    <row r="130" spans="15:21" ht="14.4">
      <c r="O130" s="8">
        <v>31</v>
      </c>
      <c r="P130" s="8"/>
      <c r="Q130" s="58" t="s">
        <v>3304</v>
      </c>
      <c r="R130" s="139" t="str">
        <f t="shared" si="10"/>
        <v>142331</v>
      </c>
      <c r="S130" s="140" t="s">
        <v>3298</v>
      </c>
      <c r="T130" s="248" t="s">
        <v>7444</v>
      </c>
      <c r="U130" s="141"/>
    </row>
    <row r="131" spans="15:21" ht="14.4">
      <c r="O131" s="8">
        <v>32</v>
      </c>
      <c r="P131" s="8"/>
      <c r="Q131" s="58" t="s">
        <v>3307</v>
      </c>
      <c r="R131" s="139" t="str">
        <f t="shared" si="10"/>
        <v>142332</v>
      </c>
      <c r="S131" s="140" t="s">
        <v>3298</v>
      </c>
      <c r="T131" s="248" t="s">
        <v>7403</v>
      </c>
      <c r="U131" s="141"/>
    </row>
    <row r="132" spans="15:21" ht="14.4">
      <c r="O132" s="8">
        <v>35</v>
      </c>
      <c r="P132" s="8"/>
      <c r="Q132" s="58" t="s">
        <v>3313</v>
      </c>
      <c r="R132" s="139" t="str">
        <f t="shared" si="10"/>
        <v>142335</v>
      </c>
      <c r="S132" s="140" t="s">
        <v>3314</v>
      </c>
      <c r="T132" s="248" t="s">
        <v>7404</v>
      </c>
      <c r="U132" s="141" t="s">
        <v>3315</v>
      </c>
    </row>
    <row r="133" spans="15:21" ht="14.4">
      <c r="O133" s="8">
        <v>36</v>
      </c>
      <c r="P133" s="8"/>
      <c r="Q133" s="58" t="s">
        <v>3318</v>
      </c>
      <c r="R133" s="139" t="str">
        <f t="shared" si="10"/>
        <v>142336</v>
      </c>
      <c r="S133" s="140" t="s">
        <v>3322</v>
      </c>
      <c r="T133" s="248" t="s">
        <v>7405</v>
      </c>
      <c r="U133" s="141"/>
    </row>
    <row r="134" spans="15:21" ht="14.4">
      <c r="O134" s="8">
        <v>37</v>
      </c>
      <c r="P134" s="8"/>
      <c r="Q134" s="58" t="s">
        <v>3325</v>
      </c>
      <c r="R134" s="139" t="str">
        <f t="shared" si="10"/>
        <v>142337</v>
      </c>
      <c r="S134" s="140" t="s">
        <v>975</v>
      </c>
      <c r="T134" s="248" t="s">
        <v>7406</v>
      </c>
      <c r="U134" s="141"/>
    </row>
    <row r="135" spans="15:21" ht="14.4">
      <c r="O135" s="8">
        <v>38</v>
      </c>
      <c r="P135" s="8"/>
      <c r="Q135" s="58" t="s">
        <v>3331</v>
      </c>
      <c r="R135" s="139" t="str">
        <f t="shared" si="10"/>
        <v>142338</v>
      </c>
      <c r="S135" s="140" t="s">
        <v>3332</v>
      </c>
      <c r="T135" s="248" t="s">
        <v>7407</v>
      </c>
      <c r="U135" s="141"/>
    </row>
    <row r="136" spans="15:21" ht="14.4">
      <c r="O136" s="8">
        <v>45</v>
      </c>
      <c r="P136" s="8"/>
      <c r="Q136" s="58" t="s">
        <v>3334</v>
      </c>
      <c r="R136" s="139" t="str">
        <f t="shared" si="10"/>
        <v>142345</v>
      </c>
      <c r="S136" s="139"/>
      <c r="T136" s="248" t="s">
        <v>7408</v>
      </c>
      <c r="U136" s="141" t="s">
        <v>3336</v>
      </c>
    </row>
    <row r="137" spans="15:21" ht="14.4">
      <c r="O137" s="8">
        <v>46</v>
      </c>
      <c r="P137" s="8"/>
      <c r="Q137" s="58" t="s">
        <v>3340</v>
      </c>
      <c r="R137" s="139" t="str">
        <f t="shared" si="10"/>
        <v>142346</v>
      </c>
      <c r="S137" s="139"/>
      <c r="T137" s="248" t="s">
        <v>7409</v>
      </c>
      <c r="U137" s="141"/>
    </row>
    <row r="138" spans="15:21" ht="14.4">
      <c r="O138" s="8">
        <v>47</v>
      </c>
      <c r="P138" s="8"/>
      <c r="Q138" s="58" t="s">
        <v>3343</v>
      </c>
      <c r="R138" s="139" t="str">
        <f t="shared" si="10"/>
        <v>142347</v>
      </c>
      <c r="S138" s="140" t="s">
        <v>1321</v>
      </c>
      <c r="T138" s="248" t="s">
        <v>7410</v>
      </c>
      <c r="U138" s="141"/>
    </row>
    <row r="139" spans="15:21" ht="14.4">
      <c r="O139" s="8">
        <v>48</v>
      </c>
      <c r="P139" s="8"/>
      <c r="Q139" s="58" t="s">
        <v>3349</v>
      </c>
      <c r="R139" s="139" t="str">
        <f t="shared" si="10"/>
        <v>142348</v>
      </c>
      <c r="S139" s="140" t="s">
        <v>3350</v>
      </c>
      <c r="T139" s="248" t="s">
        <v>7411</v>
      </c>
      <c r="U139" s="141"/>
    </row>
    <row r="140" spans="15:21" ht="14.4">
      <c r="O140" s="8">
        <v>50</v>
      </c>
      <c r="P140" s="8"/>
      <c r="Q140" s="58" t="s">
        <v>3356</v>
      </c>
      <c r="R140" s="139" t="str">
        <f t="shared" si="10"/>
        <v>142350</v>
      </c>
      <c r="S140" s="140" t="s">
        <v>3357</v>
      </c>
      <c r="T140" s="248" t="s">
        <v>7412</v>
      </c>
      <c r="U140" s="141" t="s">
        <v>3358</v>
      </c>
    </row>
    <row r="141" spans="15:21" ht="14.4">
      <c r="O141" s="8">
        <v>51</v>
      </c>
      <c r="P141" s="8"/>
      <c r="Q141" s="58" t="s">
        <v>3361</v>
      </c>
      <c r="R141" s="139" t="str">
        <f t="shared" si="10"/>
        <v>142351</v>
      </c>
      <c r="S141" s="139"/>
      <c r="T141" s="249"/>
      <c r="U141" s="141"/>
    </row>
    <row r="142" spans="15:21" ht="14.4">
      <c r="O142" s="8">
        <v>52</v>
      </c>
      <c r="P142" s="8"/>
      <c r="Q142" s="58" t="s">
        <v>3366</v>
      </c>
      <c r="R142" s="139" t="str">
        <f t="shared" si="10"/>
        <v>142352</v>
      </c>
      <c r="S142" s="139"/>
      <c r="T142" s="249"/>
      <c r="U142" s="141"/>
    </row>
    <row r="143" spans="15:21" ht="14.4">
      <c r="O143" s="8">
        <v>53</v>
      </c>
      <c r="P143" s="8"/>
      <c r="Q143" s="58" t="s">
        <v>3371</v>
      </c>
      <c r="R143" s="139" t="str">
        <f t="shared" si="10"/>
        <v>142353</v>
      </c>
      <c r="S143" s="139"/>
      <c r="T143" s="249"/>
      <c r="U143" s="141"/>
    </row>
    <row r="144" spans="15:21" ht="14.4">
      <c r="O144" s="8">
        <v>54</v>
      </c>
      <c r="P144" s="8"/>
      <c r="Q144" s="58" t="s">
        <v>3374</v>
      </c>
      <c r="R144" s="139" t="str">
        <f t="shared" si="10"/>
        <v>142354</v>
      </c>
      <c r="S144" s="140" t="s">
        <v>3375</v>
      </c>
      <c r="T144" s="249"/>
      <c r="U144" s="141"/>
    </row>
    <row r="145" spans="15:21" ht="14.4">
      <c r="O145" s="8">
        <v>55</v>
      </c>
      <c r="P145" s="8"/>
      <c r="Q145" s="58" t="s">
        <v>3381</v>
      </c>
      <c r="R145" s="139" t="str">
        <f t="shared" si="10"/>
        <v>142355</v>
      </c>
      <c r="S145" s="139">
        <v>127</v>
      </c>
      <c r="T145" s="248" t="s">
        <v>7413</v>
      </c>
      <c r="U145" s="141"/>
    </row>
    <row r="146" spans="15:21" ht="14.4">
      <c r="O146" s="8">
        <v>56</v>
      </c>
      <c r="P146" s="8"/>
      <c r="Q146" s="58" t="s">
        <v>3385</v>
      </c>
      <c r="R146" s="139" t="str">
        <f t="shared" si="10"/>
        <v>142356</v>
      </c>
      <c r="S146" s="139"/>
      <c r="T146" s="249"/>
      <c r="U146" s="141"/>
    </row>
    <row r="147" spans="15:21" ht="14.4">
      <c r="O147" s="8">
        <v>65</v>
      </c>
      <c r="P147" s="8"/>
      <c r="Q147" s="58" t="s">
        <v>3388</v>
      </c>
      <c r="R147" s="139" t="str">
        <f t="shared" si="10"/>
        <v>142365</v>
      </c>
      <c r="S147" s="140" t="s">
        <v>772</v>
      </c>
      <c r="T147" s="248" t="s">
        <v>7414</v>
      </c>
      <c r="U147" s="141" t="s">
        <v>3389</v>
      </c>
    </row>
    <row r="148" spans="15:21" ht="14.4">
      <c r="O148" s="8">
        <v>66</v>
      </c>
      <c r="P148" s="8"/>
      <c r="Q148" s="58" t="s">
        <v>3394</v>
      </c>
      <c r="R148" s="139" t="str">
        <f t="shared" si="10"/>
        <v>142366</v>
      </c>
      <c r="S148" s="140" t="s">
        <v>744</v>
      </c>
      <c r="T148" s="248" t="s">
        <v>7415</v>
      </c>
      <c r="U148" s="141"/>
    </row>
    <row r="149" spans="15:21" ht="14.4">
      <c r="O149" s="8">
        <v>67</v>
      </c>
      <c r="P149" s="8"/>
      <c r="Q149" s="58" t="s">
        <v>3395</v>
      </c>
      <c r="R149" s="139" t="str">
        <f t="shared" si="10"/>
        <v>142367</v>
      </c>
      <c r="S149" s="140" t="s">
        <v>558</v>
      </c>
      <c r="T149" s="248" t="s">
        <v>7416</v>
      </c>
      <c r="U149" s="141"/>
    </row>
    <row r="150" spans="15:21" ht="14.4">
      <c r="O150" s="8">
        <v>68</v>
      </c>
      <c r="P150" s="8"/>
      <c r="Q150" s="58" t="s">
        <v>3398</v>
      </c>
      <c r="R150" s="139" t="str">
        <f t="shared" si="10"/>
        <v>142368</v>
      </c>
      <c r="S150" s="140" t="s">
        <v>3400</v>
      </c>
      <c r="T150" s="248" t="s">
        <v>7417</v>
      </c>
      <c r="U150" s="141"/>
    </row>
    <row r="151" spans="15:21" ht="14.4">
      <c r="O151" s="8">
        <v>69</v>
      </c>
      <c r="P151" s="8"/>
      <c r="Q151" s="58" t="s">
        <v>3403</v>
      </c>
      <c r="R151" s="139" t="str">
        <f t="shared" si="10"/>
        <v>142369</v>
      </c>
      <c r="S151" s="140" t="s">
        <v>3404</v>
      </c>
      <c r="T151" s="248" t="s">
        <v>7418</v>
      </c>
      <c r="U151" s="141"/>
    </row>
    <row r="152" spans="15:21" ht="14.4">
      <c r="O152" s="8">
        <v>70</v>
      </c>
      <c r="P152" s="8"/>
      <c r="Q152" s="58" t="s">
        <v>3406</v>
      </c>
      <c r="R152" s="139" t="str">
        <f t="shared" si="10"/>
        <v>142370</v>
      </c>
      <c r="S152" s="140" t="s">
        <v>3407</v>
      </c>
      <c r="T152" s="248" t="s">
        <v>7419</v>
      </c>
      <c r="U152" s="141"/>
    </row>
    <row r="153" spans="15:21" ht="27.6">
      <c r="O153" s="8">
        <v>71</v>
      </c>
      <c r="P153" s="8"/>
      <c r="Q153" s="58" t="s">
        <v>3412</v>
      </c>
      <c r="R153" s="139" t="str">
        <f t="shared" si="10"/>
        <v>142371</v>
      </c>
      <c r="S153" s="140" t="s">
        <v>3413</v>
      </c>
      <c r="T153" s="248" t="s">
        <v>7420</v>
      </c>
      <c r="U153" s="141"/>
    </row>
    <row r="154" spans="15:21" ht="14.4">
      <c r="O154" s="8">
        <v>72</v>
      </c>
      <c r="P154" s="8"/>
      <c r="Q154" s="58" t="s">
        <v>3415</v>
      </c>
      <c r="R154" s="139" t="str">
        <f t="shared" si="10"/>
        <v>142372</v>
      </c>
      <c r="S154" s="139"/>
      <c r="T154" s="248" t="s">
        <v>7421</v>
      </c>
      <c r="U154" s="141"/>
    </row>
    <row r="155" spans="15:21" ht="14.4">
      <c r="O155" s="8">
        <v>75</v>
      </c>
      <c r="P155" s="8"/>
      <c r="Q155" s="58" t="s">
        <v>3420</v>
      </c>
      <c r="R155" s="139" t="str">
        <f t="shared" si="10"/>
        <v>142375</v>
      </c>
      <c r="S155" s="139"/>
      <c r="T155" s="248" t="s">
        <v>7422</v>
      </c>
      <c r="U155" s="141" t="s">
        <v>3421</v>
      </c>
    </row>
    <row r="156" spans="15:21" ht="14.4">
      <c r="O156" s="8">
        <v>76</v>
      </c>
      <c r="P156" s="8"/>
      <c r="Q156" s="58" t="s">
        <v>3423</v>
      </c>
      <c r="R156" s="139" t="str">
        <f t="shared" si="10"/>
        <v>142376</v>
      </c>
      <c r="S156" s="140" t="s">
        <v>3424</v>
      </c>
      <c r="T156" s="248" t="s">
        <v>7423</v>
      </c>
      <c r="U156" s="141"/>
    </row>
    <row r="157" spans="15:21" ht="14.4">
      <c r="O157" s="8">
        <v>77</v>
      </c>
      <c r="P157" s="8"/>
      <c r="Q157" s="58" t="s">
        <v>3428</v>
      </c>
      <c r="R157" s="139" t="str">
        <f t="shared" si="10"/>
        <v>142377</v>
      </c>
      <c r="S157" s="140" t="s">
        <v>3430</v>
      </c>
      <c r="T157" s="248" t="s">
        <v>7424</v>
      </c>
      <c r="U157" s="141"/>
    </row>
    <row r="158" spans="15:21" ht="14.4">
      <c r="O158" s="8">
        <v>78</v>
      </c>
      <c r="P158" s="8"/>
      <c r="Q158" s="58" t="s">
        <v>3431</v>
      </c>
      <c r="R158" s="139" t="str">
        <f t="shared" si="10"/>
        <v>142378</v>
      </c>
      <c r="S158" s="140" t="s">
        <v>3433</v>
      </c>
      <c r="T158" s="248" t="s">
        <v>7425</v>
      </c>
      <c r="U158" s="141"/>
    </row>
    <row r="159" spans="15:21" ht="14.4">
      <c r="O159" s="8">
        <v>79</v>
      </c>
      <c r="P159" s="8"/>
      <c r="Q159" s="58" t="s">
        <v>3437</v>
      </c>
      <c r="R159" s="139" t="str">
        <f t="shared" si="10"/>
        <v>142379</v>
      </c>
      <c r="S159" s="140" t="s">
        <v>3438</v>
      </c>
      <c r="T159" s="248" t="s">
        <v>7426</v>
      </c>
      <c r="U159" s="141" t="s">
        <v>3439</v>
      </c>
    </row>
    <row r="160" spans="15:21" ht="14.4">
      <c r="O160" s="8">
        <v>80</v>
      </c>
      <c r="P160" s="8"/>
      <c r="Q160" s="58" t="s">
        <v>3441</v>
      </c>
      <c r="R160" s="139" t="str">
        <f t="shared" si="10"/>
        <v>142380</v>
      </c>
      <c r="S160" s="140" t="s">
        <v>3442</v>
      </c>
      <c r="T160" s="248" t="s">
        <v>7427</v>
      </c>
      <c r="U160" s="141"/>
    </row>
    <row r="161" spans="9:21" ht="14.4">
      <c r="I161" s="8"/>
      <c r="J161" s="137"/>
      <c r="K161" s="137"/>
      <c r="L161" s="8"/>
      <c r="M161" s="143"/>
      <c r="N161" s="143"/>
      <c r="O161" s="8">
        <v>85</v>
      </c>
      <c r="P161" s="8"/>
      <c r="Q161" s="58" t="s">
        <v>3446</v>
      </c>
      <c r="R161" s="139" t="str">
        <f t="shared" si="10"/>
        <v>142385</v>
      </c>
      <c r="S161" s="140" t="s">
        <v>3448</v>
      </c>
      <c r="T161" s="248" t="s">
        <v>7428</v>
      </c>
      <c r="U161" s="141" t="s">
        <v>3449</v>
      </c>
    </row>
    <row r="162" spans="9:21" ht="14.4">
      <c r="I162" s="8"/>
      <c r="J162" s="137"/>
      <c r="K162" s="137"/>
      <c r="L162" s="8"/>
      <c r="M162" s="143"/>
      <c r="N162" s="143"/>
      <c r="O162" s="8">
        <v>89</v>
      </c>
      <c r="P162" s="8"/>
      <c r="Q162" s="58" t="s">
        <v>3451</v>
      </c>
      <c r="R162" s="139" t="str">
        <f t="shared" si="10"/>
        <v>142389</v>
      </c>
      <c r="S162" s="140" t="s">
        <v>122</v>
      </c>
      <c r="T162" s="248" t="s">
        <v>7445</v>
      </c>
      <c r="U162" s="141" t="s">
        <v>3452</v>
      </c>
    </row>
    <row r="163" spans="9:21" ht="14.4">
      <c r="I163" s="8"/>
      <c r="J163" s="137"/>
      <c r="K163" s="137"/>
      <c r="L163" s="8"/>
      <c r="M163" s="143"/>
      <c r="N163" s="143"/>
      <c r="O163" s="8">
        <v>95</v>
      </c>
      <c r="P163" s="8"/>
      <c r="Q163" s="58" t="s">
        <v>3457</v>
      </c>
      <c r="R163" s="139" t="str">
        <f t="shared" si="10"/>
        <v>142395</v>
      </c>
      <c r="S163" s="140" t="s">
        <v>3458</v>
      </c>
      <c r="T163" s="248" t="s">
        <v>7429</v>
      </c>
      <c r="U163" s="141" t="s">
        <v>3459</v>
      </c>
    </row>
    <row r="164" spans="9:21" ht="14.4">
      <c r="I164" s="8"/>
      <c r="J164" s="137"/>
      <c r="K164" s="137"/>
      <c r="L164" s="8"/>
      <c r="M164" s="143"/>
      <c r="N164" s="143"/>
      <c r="O164" s="8">
        <v>96</v>
      </c>
      <c r="P164" s="8"/>
      <c r="Q164" s="58" t="s">
        <v>3460</v>
      </c>
      <c r="R164" s="139" t="str">
        <f t="shared" si="10"/>
        <v>142396</v>
      </c>
      <c r="S164" s="140" t="s">
        <v>3458</v>
      </c>
      <c r="T164" s="248" t="s">
        <v>7421</v>
      </c>
      <c r="U164" s="141" t="s">
        <v>3461</v>
      </c>
    </row>
    <row r="165" spans="9:21" ht="27.6">
      <c r="I165" s="8"/>
      <c r="J165" s="137"/>
      <c r="K165" s="137"/>
      <c r="L165" s="8"/>
      <c r="M165" s="143"/>
      <c r="N165" s="143"/>
      <c r="O165" s="8">
        <v>97</v>
      </c>
      <c r="P165" s="8"/>
      <c r="Q165" s="58" t="s">
        <v>3465</v>
      </c>
      <c r="R165" s="139" t="str">
        <f t="shared" si="10"/>
        <v>142397</v>
      </c>
      <c r="S165" s="140" t="s">
        <v>3458</v>
      </c>
      <c r="T165" s="248" t="s">
        <v>7430</v>
      </c>
      <c r="U165" s="141" t="s">
        <v>3466</v>
      </c>
    </row>
    <row r="166" spans="9:21" ht="14.4">
      <c r="I166" s="8"/>
      <c r="J166" s="137"/>
      <c r="K166" s="137"/>
      <c r="L166" s="8"/>
      <c r="M166" s="143"/>
      <c r="N166" s="143"/>
      <c r="O166" s="8">
        <v>98</v>
      </c>
      <c r="P166" s="8"/>
      <c r="Q166" s="58" t="s">
        <v>3467</v>
      </c>
      <c r="R166" s="139" t="str">
        <f t="shared" si="10"/>
        <v>142398</v>
      </c>
      <c r="S166" s="140" t="s">
        <v>3469</v>
      </c>
      <c r="T166" s="248" t="s">
        <v>7431</v>
      </c>
      <c r="U166" s="141"/>
    </row>
    <row r="167" spans="9:21" ht="14.4">
      <c r="I167" s="8"/>
      <c r="J167" s="137"/>
      <c r="K167" s="137"/>
      <c r="L167" s="8"/>
      <c r="M167" s="143"/>
      <c r="N167" s="143"/>
      <c r="O167" s="8">
        <v>99</v>
      </c>
      <c r="P167" s="8"/>
      <c r="Q167" s="58" t="s">
        <v>3473</v>
      </c>
      <c r="R167" s="139" t="str">
        <f t="shared" si="10"/>
        <v>142399</v>
      </c>
      <c r="S167" s="139"/>
      <c r="T167" s="248" t="s">
        <v>7432</v>
      </c>
      <c r="U167" s="141"/>
    </row>
    <row r="168" spans="9:21" ht="14.4">
      <c r="I168" s="8"/>
      <c r="J168" s="137"/>
      <c r="K168" s="137"/>
      <c r="L168" s="8">
        <v>4</v>
      </c>
      <c r="M168" s="143" t="s">
        <v>3475</v>
      </c>
      <c r="N168" s="143"/>
      <c r="O168" s="8">
        <v>10</v>
      </c>
      <c r="P168" s="8"/>
      <c r="Q168" s="58" t="s">
        <v>2632</v>
      </c>
      <c r="R168" s="139" t="str">
        <f t="shared" ref="R168:R169" si="11">CONCATENATE($A$5,$E$41,$I$58,$L$168,O168)</f>
        <v>142410</v>
      </c>
      <c r="S168" s="139"/>
      <c r="T168" s="248" t="s">
        <v>4695</v>
      </c>
      <c r="U168" s="141"/>
    </row>
    <row r="169" spans="9:21" ht="14.4">
      <c r="I169" s="8"/>
      <c r="J169" s="137"/>
      <c r="K169" s="137"/>
      <c r="L169" s="8"/>
      <c r="M169" s="137"/>
      <c r="N169" s="137"/>
      <c r="O169" s="8">
        <v>11</v>
      </c>
      <c r="P169" s="8"/>
      <c r="Q169" s="58" t="s">
        <v>3481</v>
      </c>
      <c r="R169" s="139" t="str">
        <f t="shared" si="11"/>
        <v>142411</v>
      </c>
      <c r="S169" s="139"/>
      <c r="T169" s="248" t="s">
        <v>7433</v>
      </c>
      <c r="U169" s="141"/>
    </row>
    <row r="170" spans="9:21" ht="14.4">
      <c r="I170" s="8">
        <v>3</v>
      </c>
      <c r="J170" s="137" t="s">
        <v>3482</v>
      </c>
      <c r="K170" s="137"/>
      <c r="L170" s="8">
        <v>1</v>
      </c>
      <c r="M170" s="137" t="s">
        <v>3483</v>
      </c>
      <c r="N170" s="137"/>
      <c r="O170" s="8">
        <v>11</v>
      </c>
      <c r="P170" s="8"/>
      <c r="Q170" s="142" t="s">
        <v>3484</v>
      </c>
      <c r="R170" s="139" t="str">
        <f t="shared" ref="R170:R174" si="12">CONCATENATE($A$5,$E$41,$I$170,$L$170,O170)</f>
        <v>143111</v>
      </c>
      <c r="S170" s="140" t="s">
        <v>3489</v>
      </c>
      <c r="T170" s="248" t="s">
        <v>7434</v>
      </c>
      <c r="U170" s="141"/>
    </row>
    <row r="171" spans="9:21" ht="14.4">
      <c r="I171" s="8"/>
      <c r="J171" s="137"/>
      <c r="K171" s="137"/>
      <c r="L171" s="8"/>
      <c r="M171" s="143"/>
      <c r="N171" s="143"/>
      <c r="O171" s="8">
        <v>12</v>
      </c>
      <c r="P171" s="8"/>
      <c r="Q171" s="58" t="s">
        <v>3490</v>
      </c>
      <c r="R171" s="139" t="str">
        <f t="shared" si="12"/>
        <v>143112</v>
      </c>
      <c r="S171" s="139"/>
      <c r="T171" s="248" t="s">
        <v>7435</v>
      </c>
      <c r="U171" s="141"/>
    </row>
    <row r="172" spans="9:21" ht="14.4">
      <c r="I172" s="8"/>
      <c r="J172" s="137"/>
      <c r="K172" s="137"/>
      <c r="L172" s="8"/>
      <c r="M172" s="143"/>
      <c r="N172" s="143"/>
      <c r="O172" s="8">
        <v>13</v>
      </c>
      <c r="P172" s="8"/>
      <c r="Q172" s="58" t="s">
        <v>3493</v>
      </c>
      <c r="R172" s="139" t="str">
        <f t="shared" si="12"/>
        <v>143113</v>
      </c>
      <c r="S172" s="140" t="s">
        <v>3496</v>
      </c>
      <c r="T172" s="248" t="s">
        <v>7436</v>
      </c>
      <c r="U172" s="141"/>
    </row>
    <row r="173" spans="9:21" ht="27.6">
      <c r="I173" s="8"/>
      <c r="J173" s="137"/>
      <c r="K173" s="137"/>
      <c r="L173" s="8"/>
      <c r="M173" s="143"/>
      <c r="N173" s="143"/>
      <c r="O173" s="8">
        <v>14</v>
      </c>
      <c r="P173" s="8"/>
      <c r="Q173" s="58" t="s">
        <v>3483</v>
      </c>
      <c r="R173" s="139" t="str">
        <f t="shared" si="12"/>
        <v>143114</v>
      </c>
      <c r="S173" s="140" t="s">
        <v>3489</v>
      </c>
      <c r="T173" s="248" t="s">
        <v>7454</v>
      </c>
      <c r="U173" s="141"/>
    </row>
    <row r="174" spans="9:21" ht="14.4">
      <c r="I174" s="8"/>
      <c r="J174" s="137"/>
      <c r="K174" s="137"/>
      <c r="L174" s="8"/>
      <c r="M174" s="143"/>
      <c r="N174" s="143"/>
      <c r="O174" s="8">
        <v>15</v>
      </c>
      <c r="P174" s="8"/>
      <c r="Q174" s="58" t="s">
        <v>3500</v>
      </c>
      <c r="R174" s="139" t="str">
        <f t="shared" si="12"/>
        <v>143115</v>
      </c>
      <c r="S174" s="140" t="s">
        <v>3502</v>
      </c>
      <c r="T174" s="248" t="s">
        <v>7437</v>
      </c>
      <c r="U174" s="141"/>
    </row>
    <row r="175" spans="9:21" ht="14.4">
      <c r="I175" s="8"/>
      <c r="J175" s="137"/>
      <c r="K175" s="137"/>
      <c r="L175" s="8">
        <v>2</v>
      </c>
      <c r="M175" s="143" t="s">
        <v>3504</v>
      </c>
      <c r="N175" s="143"/>
      <c r="O175" s="8">
        <v>10</v>
      </c>
      <c r="P175" s="8"/>
      <c r="Q175" s="142" t="s">
        <v>3505</v>
      </c>
      <c r="R175" s="139" t="str">
        <f>CONCATENATE($A$5,$E$41,$I$170,L$175,O175)</f>
        <v>143210</v>
      </c>
      <c r="S175" s="140" t="s">
        <v>3489</v>
      </c>
      <c r="T175" s="248" t="s">
        <v>7438</v>
      </c>
      <c r="U175" s="141"/>
    </row>
    <row r="176" spans="9:21" ht="14.4">
      <c r="I176" s="8"/>
      <c r="J176" s="137"/>
      <c r="K176" s="137"/>
      <c r="L176" s="8">
        <v>3</v>
      </c>
      <c r="M176" s="143" t="s">
        <v>3509</v>
      </c>
      <c r="N176" s="143"/>
      <c r="O176" s="8">
        <v>10</v>
      </c>
      <c r="P176" s="8"/>
      <c r="Q176" s="142" t="s">
        <v>2632</v>
      </c>
      <c r="R176" s="139" t="str">
        <f>CONCATENATE($A$5,$E$41,$I$170,L176,O176)</f>
        <v>143310</v>
      </c>
      <c r="S176" s="139"/>
      <c r="T176" s="248" t="s">
        <v>4695</v>
      </c>
      <c r="U176" s="141"/>
    </row>
    <row r="177" spans="1:21" ht="14.4">
      <c r="A177" s="137"/>
      <c r="B177" s="137"/>
      <c r="C177" s="137"/>
      <c r="D177" s="137"/>
      <c r="E177" s="8"/>
      <c r="F177" s="8"/>
      <c r="G177" s="137"/>
      <c r="H177" s="137"/>
      <c r="I177" s="8">
        <v>4</v>
      </c>
      <c r="J177" s="151" t="s">
        <v>3510</v>
      </c>
      <c r="K177" s="151"/>
      <c r="L177" s="8">
        <v>1</v>
      </c>
      <c r="M177" s="137" t="s">
        <v>3512</v>
      </c>
      <c r="N177" s="137"/>
      <c r="O177" s="8">
        <v>11</v>
      </c>
      <c r="P177" s="8"/>
      <c r="Q177" s="58" t="s">
        <v>3513</v>
      </c>
      <c r="R177" s="139" t="str">
        <f t="shared" ref="R177:R184" si="13">CONCATENATE($A$5,$E$41,$I$177,$L$177,O177)</f>
        <v>144111</v>
      </c>
      <c r="S177" s="140" t="s">
        <v>3517</v>
      </c>
      <c r="T177" s="248" t="s">
        <v>7439</v>
      </c>
      <c r="U177" s="77"/>
    </row>
    <row r="178" spans="1:21" ht="27.6">
      <c r="A178" s="137"/>
      <c r="B178" s="137"/>
      <c r="C178" s="137"/>
      <c r="D178" s="137"/>
      <c r="E178" s="8"/>
      <c r="F178" s="8"/>
      <c r="G178" s="137"/>
      <c r="H178" s="137"/>
      <c r="I178" s="8"/>
      <c r="J178" s="151"/>
      <c r="K178" s="151"/>
      <c r="L178" s="8"/>
      <c r="M178" s="137"/>
      <c r="N178" s="137"/>
      <c r="O178" s="8">
        <v>12</v>
      </c>
      <c r="P178" s="8"/>
      <c r="Q178" s="143" t="s">
        <v>3519</v>
      </c>
      <c r="R178" s="139" t="str">
        <f t="shared" si="13"/>
        <v>144112</v>
      </c>
      <c r="S178" s="139"/>
      <c r="T178" s="248" t="s">
        <v>7455</v>
      </c>
      <c r="U178" s="141"/>
    </row>
    <row r="179" spans="1:21" ht="27.6">
      <c r="A179" s="137"/>
      <c r="B179" s="137"/>
      <c r="C179" s="137"/>
      <c r="D179" s="137"/>
      <c r="E179" s="8"/>
      <c r="F179" s="8"/>
      <c r="G179" s="137"/>
      <c r="H179" s="137"/>
      <c r="I179" s="8"/>
      <c r="J179" s="151"/>
      <c r="K179" s="151"/>
      <c r="L179" s="8"/>
      <c r="M179" s="137"/>
      <c r="N179" s="137"/>
      <c r="O179" s="8">
        <v>13</v>
      </c>
      <c r="P179" s="8"/>
      <c r="Q179" s="142" t="s">
        <v>3521</v>
      </c>
      <c r="R179" s="139" t="str">
        <f t="shared" si="13"/>
        <v>144113</v>
      </c>
      <c r="S179" s="140" t="s">
        <v>3523</v>
      </c>
      <c r="T179" s="248" t="s">
        <v>7440</v>
      </c>
      <c r="U179" s="141"/>
    </row>
    <row r="180" spans="1:21" ht="41.4">
      <c r="A180" s="137"/>
      <c r="B180" s="137"/>
      <c r="C180" s="137"/>
      <c r="D180" s="137"/>
      <c r="E180" s="8"/>
      <c r="F180" s="8"/>
      <c r="G180" s="137"/>
      <c r="H180" s="137"/>
      <c r="I180" s="8"/>
      <c r="J180" s="151"/>
      <c r="K180" s="151"/>
      <c r="L180" s="8"/>
      <c r="M180" s="137"/>
      <c r="N180" s="137"/>
      <c r="O180" s="8">
        <v>14</v>
      </c>
      <c r="P180" s="8"/>
      <c r="Q180" s="142" t="s">
        <v>3526</v>
      </c>
      <c r="R180" s="139" t="str">
        <f t="shared" si="13"/>
        <v>144114</v>
      </c>
      <c r="S180" s="139"/>
      <c r="T180" s="248" t="s">
        <v>7441</v>
      </c>
      <c r="U180" s="141" t="s">
        <v>3527</v>
      </c>
    </row>
    <row r="181" spans="1:21" ht="27.6">
      <c r="A181" s="137"/>
      <c r="B181" s="137"/>
      <c r="C181" s="137"/>
      <c r="D181" s="137"/>
      <c r="E181" s="8"/>
      <c r="F181" s="8"/>
      <c r="G181" s="137"/>
      <c r="H181" s="137"/>
      <c r="I181" s="8"/>
      <c r="J181" s="151"/>
      <c r="K181" s="151"/>
      <c r="L181" s="8"/>
      <c r="M181" s="137"/>
      <c r="N181" s="137"/>
      <c r="O181" s="8">
        <v>15</v>
      </c>
      <c r="P181" s="8"/>
      <c r="Q181" s="142" t="s">
        <v>3529</v>
      </c>
      <c r="R181" s="139" t="str">
        <f t="shared" si="13"/>
        <v>144115</v>
      </c>
      <c r="S181" s="139"/>
      <c r="T181" s="248" t="s">
        <v>3533</v>
      </c>
      <c r="U181" s="141" t="s">
        <v>3533</v>
      </c>
    </row>
    <row r="182" spans="1:21" ht="14.4">
      <c r="A182" s="137"/>
      <c r="B182" s="137"/>
      <c r="C182" s="137"/>
      <c r="D182" s="137"/>
      <c r="E182" s="8"/>
      <c r="F182" s="8"/>
      <c r="G182" s="137"/>
      <c r="H182" s="137"/>
      <c r="I182" s="8"/>
      <c r="J182" s="151"/>
      <c r="K182" s="151"/>
      <c r="L182" s="8"/>
      <c r="M182" s="137"/>
      <c r="N182" s="137"/>
      <c r="O182" s="8">
        <v>16</v>
      </c>
      <c r="P182" s="8"/>
      <c r="Q182" s="142" t="s">
        <v>3535</v>
      </c>
      <c r="R182" s="139" t="str">
        <f t="shared" si="13"/>
        <v>144116</v>
      </c>
      <c r="S182" s="139"/>
      <c r="T182" s="248" t="s">
        <v>7442</v>
      </c>
      <c r="U182" s="141" t="s">
        <v>3536</v>
      </c>
    </row>
    <row r="183" spans="1:21" ht="82.8">
      <c r="A183" s="137"/>
      <c r="B183" s="137"/>
      <c r="C183" s="137"/>
      <c r="D183" s="137"/>
      <c r="E183" s="8"/>
      <c r="F183" s="8"/>
      <c r="G183" s="137"/>
      <c r="H183" s="137"/>
      <c r="I183" s="8"/>
      <c r="J183" s="137"/>
      <c r="K183" s="137"/>
      <c r="L183" s="8"/>
      <c r="M183" s="137"/>
      <c r="N183" s="137"/>
      <c r="O183" s="8">
        <v>17</v>
      </c>
      <c r="P183" s="8"/>
      <c r="Q183" s="142" t="s">
        <v>3539</v>
      </c>
      <c r="R183" s="139" t="str">
        <f t="shared" si="13"/>
        <v>144117</v>
      </c>
      <c r="S183" s="144" t="s">
        <v>3542</v>
      </c>
      <c r="T183" s="141" t="s">
        <v>3543</v>
      </c>
      <c r="U183" s="141"/>
    </row>
    <row r="184" spans="1:21" ht="82.8">
      <c r="A184" s="137"/>
      <c r="B184" s="137"/>
      <c r="C184" s="137"/>
      <c r="D184" s="137"/>
      <c r="E184" s="8"/>
      <c r="F184" s="8"/>
      <c r="G184" s="137"/>
      <c r="H184" s="137"/>
      <c r="I184" s="8"/>
      <c r="J184" s="137"/>
      <c r="K184" s="137"/>
      <c r="L184" s="8"/>
      <c r="M184" s="137"/>
      <c r="N184" s="137"/>
      <c r="O184" s="8">
        <v>18</v>
      </c>
      <c r="P184" s="8"/>
      <c r="Q184" s="142" t="s">
        <v>3544</v>
      </c>
      <c r="R184" s="139" t="str">
        <f t="shared" si="13"/>
        <v>144118</v>
      </c>
      <c r="S184" s="144" t="s">
        <v>3545</v>
      </c>
      <c r="T184" s="141" t="s">
        <v>3546</v>
      </c>
      <c r="U184" s="141"/>
    </row>
    <row r="185" spans="1:21" ht="41.4">
      <c r="A185" s="152"/>
      <c r="B185" s="152"/>
      <c r="C185" s="152"/>
      <c r="D185" s="152"/>
      <c r="E185" s="153"/>
      <c r="F185" s="153"/>
      <c r="G185" s="152"/>
      <c r="H185" s="152"/>
      <c r="I185" s="153">
        <v>5</v>
      </c>
      <c r="J185" s="154" t="s">
        <v>3548</v>
      </c>
      <c r="K185" s="154"/>
      <c r="L185" s="153">
        <v>1</v>
      </c>
      <c r="M185" s="155" t="s">
        <v>3552</v>
      </c>
      <c r="N185" s="155"/>
      <c r="O185" s="153">
        <v>10</v>
      </c>
      <c r="P185" s="153"/>
      <c r="Q185" s="156" t="s">
        <v>2632</v>
      </c>
      <c r="R185" s="144" t="str">
        <f>CONCATENATE($A$5,$E$41,$I$185,$L$185,O185)</f>
        <v>145110</v>
      </c>
      <c r="S185" s="144"/>
      <c r="T185" s="248" t="s">
        <v>4695</v>
      </c>
      <c r="U185" s="157"/>
    </row>
    <row r="186" spans="1:21" ht="14.4">
      <c r="A186" s="137"/>
      <c r="B186" s="137"/>
      <c r="C186" s="137"/>
      <c r="D186" s="137"/>
      <c r="E186" s="8"/>
      <c r="F186" s="8"/>
      <c r="G186" s="137"/>
      <c r="H186" s="137"/>
      <c r="I186" s="8"/>
      <c r="J186" s="137"/>
      <c r="K186" s="137"/>
      <c r="L186" s="8">
        <v>2</v>
      </c>
      <c r="M186" s="58" t="s">
        <v>3558</v>
      </c>
      <c r="N186" s="58"/>
      <c r="O186" s="8">
        <v>10</v>
      </c>
      <c r="P186" s="8"/>
      <c r="Q186" s="156" t="s">
        <v>2632</v>
      </c>
      <c r="R186" s="13" t="str">
        <f>CONCATENATE($A$5,$E$41,$I$185,$L$186,O186)</f>
        <v>145210</v>
      </c>
      <c r="S186" s="13"/>
      <c r="T186" s="248" t="s">
        <v>4695</v>
      </c>
      <c r="U186" s="141"/>
    </row>
    <row r="187" spans="1:21" ht="14.4">
      <c r="A187" s="137">
        <v>2</v>
      </c>
      <c r="B187" s="137"/>
      <c r="C187" s="137" t="s">
        <v>3559</v>
      </c>
      <c r="D187" s="137"/>
      <c r="E187" s="8">
        <v>1</v>
      </c>
      <c r="F187" s="8"/>
      <c r="G187" s="137" t="s">
        <v>3561</v>
      </c>
      <c r="H187" s="137"/>
      <c r="I187" s="8">
        <v>1</v>
      </c>
      <c r="J187" s="137" t="s">
        <v>3562</v>
      </c>
      <c r="K187" s="137"/>
      <c r="L187" s="8">
        <v>1</v>
      </c>
      <c r="M187" s="142" t="s">
        <v>3563</v>
      </c>
      <c r="N187" s="142"/>
      <c r="O187" s="8">
        <v>11</v>
      </c>
      <c r="P187" s="8"/>
      <c r="Q187" s="58" t="s">
        <v>3564</v>
      </c>
      <c r="R187" s="139" t="str">
        <f t="shared" ref="R187:R194" si="14">CONCATENATE($A$187,$E$187,$I$187,$L$187,O187)</f>
        <v>211111</v>
      </c>
      <c r="S187" s="140" t="s">
        <v>3567</v>
      </c>
      <c r="T187" s="248" t="s">
        <v>7134</v>
      </c>
      <c r="U187" s="60"/>
    </row>
    <row r="188" spans="1:21" ht="14.4">
      <c r="A188" s="137"/>
      <c r="B188" s="137"/>
      <c r="C188" s="137"/>
      <c r="D188" s="137"/>
      <c r="E188" s="8"/>
      <c r="F188" s="8"/>
      <c r="G188" s="137"/>
      <c r="H188" s="137"/>
      <c r="I188" s="8"/>
      <c r="J188" s="137"/>
      <c r="K188" s="137"/>
      <c r="L188" s="8"/>
      <c r="M188" s="142"/>
      <c r="N188" s="142"/>
      <c r="O188" s="8">
        <f t="shared" ref="O188:O193" si="15">O187+1</f>
        <v>12</v>
      </c>
      <c r="P188" s="8"/>
      <c r="Q188" s="58" t="s">
        <v>3570</v>
      </c>
      <c r="R188" s="139" t="str">
        <f t="shared" si="14"/>
        <v>211112</v>
      </c>
      <c r="S188" s="140" t="s">
        <v>3571</v>
      </c>
      <c r="T188" s="248" t="s">
        <v>7135</v>
      </c>
      <c r="U188" s="60"/>
    </row>
    <row r="189" spans="1:21" ht="27.6">
      <c r="A189" s="137"/>
      <c r="B189" s="137"/>
      <c r="C189" s="137"/>
      <c r="D189" s="137"/>
      <c r="E189" s="8"/>
      <c r="F189" s="8"/>
      <c r="G189" s="137"/>
      <c r="H189" s="137"/>
      <c r="I189" s="8"/>
      <c r="J189" s="137"/>
      <c r="K189" s="137"/>
      <c r="L189" s="8"/>
      <c r="M189" s="142"/>
      <c r="N189" s="142"/>
      <c r="O189" s="8">
        <f t="shared" si="15"/>
        <v>13</v>
      </c>
      <c r="P189" s="8"/>
      <c r="Q189" s="58" t="s">
        <v>3576</v>
      </c>
      <c r="R189" s="139" t="str">
        <f t="shared" si="14"/>
        <v>211113</v>
      </c>
      <c r="S189" s="140" t="s">
        <v>3577</v>
      </c>
      <c r="T189" s="248" t="s">
        <v>7136</v>
      </c>
      <c r="U189" s="60"/>
    </row>
    <row r="190" spans="1:21" ht="96.6">
      <c r="A190" s="137"/>
      <c r="B190" s="137"/>
      <c r="C190" s="137"/>
      <c r="D190" s="137"/>
      <c r="E190" s="8"/>
      <c r="F190" s="8"/>
      <c r="G190" s="137"/>
      <c r="H190" s="137"/>
      <c r="I190" s="8"/>
      <c r="J190" s="137"/>
      <c r="K190" s="137"/>
      <c r="L190" s="8"/>
      <c r="M190" s="142"/>
      <c r="N190" s="142"/>
      <c r="O190" s="8">
        <f t="shared" si="15"/>
        <v>14</v>
      </c>
      <c r="P190" s="8"/>
      <c r="Q190" s="58" t="s">
        <v>3581</v>
      </c>
      <c r="R190" s="139" t="str">
        <f t="shared" si="14"/>
        <v>211114</v>
      </c>
      <c r="S190" s="140" t="s">
        <v>3583</v>
      </c>
      <c r="T190" s="248" t="s">
        <v>7456</v>
      </c>
      <c r="U190" s="60"/>
    </row>
    <row r="191" spans="1:21" ht="27.6">
      <c r="A191" s="137"/>
      <c r="B191" s="137"/>
      <c r="C191" s="137"/>
      <c r="D191" s="137"/>
      <c r="E191" s="8"/>
      <c r="F191" s="8"/>
      <c r="G191" s="137"/>
      <c r="H191" s="137"/>
      <c r="I191" s="8"/>
      <c r="J191" s="137"/>
      <c r="K191" s="137"/>
      <c r="L191" s="8"/>
      <c r="M191" s="142"/>
      <c r="N191" s="142"/>
      <c r="O191" s="8">
        <f t="shared" si="15"/>
        <v>15</v>
      </c>
      <c r="P191" s="8"/>
      <c r="Q191" s="58" t="s">
        <v>3585</v>
      </c>
      <c r="R191" s="139" t="str">
        <f t="shared" si="14"/>
        <v>211115</v>
      </c>
      <c r="S191" s="140" t="s">
        <v>3586</v>
      </c>
      <c r="T191" s="248" t="s">
        <v>7137</v>
      </c>
      <c r="U191" s="60"/>
    </row>
    <row r="192" spans="1:21" ht="27.6">
      <c r="A192" s="137"/>
      <c r="B192" s="137"/>
      <c r="C192" s="137"/>
      <c r="D192" s="137"/>
      <c r="E192" s="8"/>
      <c r="F192" s="8"/>
      <c r="G192" s="137"/>
      <c r="H192" s="137"/>
      <c r="I192" s="8"/>
      <c r="J192" s="137"/>
      <c r="K192" s="137"/>
      <c r="L192" s="8"/>
      <c r="M192" s="142"/>
      <c r="N192" s="142"/>
      <c r="O192" s="8">
        <f t="shared" si="15"/>
        <v>16</v>
      </c>
      <c r="P192" s="8"/>
      <c r="Q192" s="58" t="s">
        <v>3589</v>
      </c>
      <c r="R192" s="139" t="str">
        <f t="shared" si="14"/>
        <v>211116</v>
      </c>
      <c r="S192" s="140" t="s">
        <v>3591</v>
      </c>
      <c r="T192" s="248" t="s">
        <v>7138</v>
      </c>
      <c r="U192" s="60"/>
    </row>
    <row r="193" spans="5:21" ht="27.6">
      <c r="E193" s="8"/>
      <c r="F193" s="8"/>
      <c r="G193" s="137"/>
      <c r="H193" s="137"/>
      <c r="I193" s="8"/>
      <c r="J193" s="137"/>
      <c r="K193" s="137"/>
      <c r="L193" s="8"/>
      <c r="M193" s="142"/>
      <c r="N193" s="142"/>
      <c r="O193" s="8">
        <f t="shared" si="15"/>
        <v>17</v>
      </c>
      <c r="P193" s="8"/>
      <c r="Q193" s="58" t="s">
        <v>3592</v>
      </c>
      <c r="R193" s="139" t="str">
        <f t="shared" si="14"/>
        <v>211117</v>
      </c>
      <c r="S193" s="140" t="s">
        <v>3593</v>
      </c>
      <c r="T193" s="248" t="s">
        <v>7139</v>
      </c>
      <c r="U193" s="60"/>
    </row>
    <row r="194" spans="5:21" ht="55.2">
      <c r="E194" s="8"/>
      <c r="F194" s="8"/>
      <c r="G194" s="137"/>
      <c r="H194" s="137"/>
      <c r="I194" s="8"/>
      <c r="J194" s="137"/>
      <c r="K194" s="137"/>
      <c r="L194" s="8"/>
      <c r="M194" s="142"/>
      <c r="N194" s="142"/>
      <c r="O194" s="8">
        <v>18</v>
      </c>
      <c r="P194" s="8"/>
      <c r="Q194" s="142" t="s">
        <v>3598</v>
      </c>
      <c r="R194" s="139" t="str">
        <f t="shared" si="14"/>
        <v>211118</v>
      </c>
      <c r="S194" s="139">
        <v>208</v>
      </c>
      <c r="T194" s="248" t="s">
        <v>7140</v>
      </c>
      <c r="U194" s="60"/>
    </row>
    <row r="195" spans="5:21" ht="42">
      <c r="E195" s="58"/>
      <c r="F195" s="58"/>
      <c r="G195" s="58"/>
      <c r="H195" s="58"/>
      <c r="I195" s="59"/>
      <c r="J195" s="58"/>
      <c r="K195" s="58"/>
      <c r="L195" s="59">
        <v>2</v>
      </c>
      <c r="M195" s="58" t="s">
        <v>3599</v>
      </c>
      <c r="N195" s="58"/>
      <c r="O195" s="8">
        <v>11</v>
      </c>
      <c r="P195" s="8"/>
      <c r="Q195" s="58" t="s">
        <v>3601</v>
      </c>
      <c r="R195" s="78" t="str">
        <f>CONCATENATE(A187,E187,I187,L195,O195)</f>
        <v>211211</v>
      </c>
      <c r="S195" s="75" t="s">
        <v>3603</v>
      </c>
      <c r="T195" s="248" t="s">
        <v>7141</v>
      </c>
      <c r="U195" s="60" t="s">
        <v>3605</v>
      </c>
    </row>
    <row r="196" spans="5:21" ht="27.6">
      <c r="E196" s="58"/>
      <c r="F196" s="58"/>
      <c r="G196" s="58"/>
      <c r="H196" s="58"/>
      <c r="I196" s="59">
        <v>2</v>
      </c>
      <c r="J196" s="58" t="s">
        <v>2763</v>
      </c>
      <c r="K196" s="58"/>
      <c r="L196" s="59">
        <v>1</v>
      </c>
      <c r="M196" s="58" t="s">
        <v>3608</v>
      </c>
      <c r="N196" s="58"/>
      <c r="O196" s="59">
        <v>11</v>
      </c>
      <c r="P196" s="59"/>
      <c r="Q196" s="58" t="s">
        <v>3609</v>
      </c>
      <c r="R196" s="78" t="str">
        <f>CONCATENATE(A187,E187,I196,L196,O196)</f>
        <v>212111</v>
      </c>
      <c r="S196" s="75" t="s">
        <v>3610</v>
      </c>
      <c r="T196" s="248" t="s">
        <v>7457</v>
      </c>
      <c r="U196" s="60"/>
    </row>
    <row r="197" spans="5:21" ht="14.4">
      <c r="E197" s="58"/>
      <c r="F197" s="58"/>
      <c r="G197" s="58"/>
      <c r="H197" s="58"/>
      <c r="I197" s="59"/>
      <c r="J197" s="58"/>
      <c r="K197" s="58"/>
      <c r="L197" s="59">
        <v>2</v>
      </c>
      <c r="M197" s="58" t="s">
        <v>3614</v>
      </c>
      <c r="N197" s="58"/>
      <c r="O197" s="59">
        <v>10</v>
      </c>
      <c r="P197" s="59"/>
      <c r="Q197" s="58" t="s">
        <v>2632</v>
      </c>
      <c r="R197" s="78" t="str">
        <f>CONCATENATE(A187,E187,I196,L197,O197)</f>
        <v>212210</v>
      </c>
      <c r="S197" s="78"/>
      <c r="T197" s="248" t="s">
        <v>4695</v>
      </c>
      <c r="U197" s="60"/>
    </row>
    <row r="198" spans="5:21" ht="14.4">
      <c r="E198" s="58">
        <v>2</v>
      </c>
      <c r="F198" s="58"/>
      <c r="G198" s="58" t="s">
        <v>3617</v>
      </c>
      <c r="H198" s="58"/>
      <c r="I198" s="59">
        <v>1</v>
      </c>
      <c r="J198" s="58" t="s">
        <v>3618</v>
      </c>
      <c r="K198" s="58"/>
      <c r="L198" s="59">
        <v>1</v>
      </c>
      <c r="M198" s="58" t="s">
        <v>3619</v>
      </c>
      <c r="N198" s="58"/>
      <c r="O198" s="59">
        <v>11</v>
      </c>
      <c r="P198" s="59"/>
      <c r="Q198" s="58" t="s">
        <v>3620</v>
      </c>
      <c r="R198" s="78" t="str">
        <f t="shared" ref="R198:R202" si="16">CONCATENATE($A$187,$E$198,$I$198,$L$198,O198)</f>
        <v>221111</v>
      </c>
      <c r="S198" s="75" t="s">
        <v>3624</v>
      </c>
      <c r="T198" s="248" t="s">
        <v>7142</v>
      </c>
      <c r="U198" s="60"/>
    </row>
    <row r="199" spans="5:21" ht="69">
      <c r="E199" s="58"/>
      <c r="F199" s="58"/>
      <c r="G199" s="58"/>
      <c r="H199" s="58"/>
      <c r="I199" s="59"/>
      <c r="J199" s="58"/>
      <c r="K199" s="58"/>
      <c r="L199" s="59"/>
      <c r="M199" s="58"/>
      <c r="N199" s="58"/>
      <c r="O199" s="59">
        <f>O198+1</f>
        <v>12</v>
      </c>
      <c r="P199" s="59"/>
      <c r="Q199" s="58" t="s">
        <v>3626</v>
      </c>
      <c r="R199" s="78" t="str">
        <f t="shared" si="16"/>
        <v>221112</v>
      </c>
      <c r="S199" s="75" t="s">
        <v>3624</v>
      </c>
      <c r="T199" s="248" t="s">
        <v>7143</v>
      </c>
      <c r="U199" s="60"/>
    </row>
    <row r="200" spans="5:21" ht="27.6">
      <c r="E200" s="58"/>
      <c r="F200" s="58"/>
      <c r="G200" s="58"/>
      <c r="H200" s="58"/>
      <c r="I200" s="59"/>
      <c r="J200" s="58"/>
      <c r="K200" s="58"/>
      <c r="L200" s="59"/>
      <c r="M200" s="58"/>
      <c r="N200" s="58"/>
      <c r="O200" s="59">
        <v>13</v>
      </c>
      <c r="P200" s="59"/>
      <c r="Q200" s="58" t="s">
        <v>3631</v>
      </c>
      <c r="R200" s="78" t="str">
        <f t="shared" si="16"/>
        <v>221113</v>
      </c>
      <c r="S200" s="78"/>
      <c r="T200" s="248" t="s">
        <v>7144</v>
      </c>
      <c r="U200" s="60" t="s">
        <v>3632</v>
      </c>
    </row>
    <row r="201" spans="5:21" ht="14.4">
      <c r="E201" s="58"/>
      <c r="F201" s="58"/>
      <c r="G201" s="58"/>
      <c r="H201" s="58"/>
      <c r="I201" s="59"/>
      <c r="J201" s="58"/>
      <c r="K201" s="58"/>
      <c r="L201" s="59"/>
      <c r="M201" s="58"/>
      <c r="N201" s="58"/>
      <c r="O201" s="59">
        <v>14</v>
      </c>
      <c r="P201" s="59"/>
      <c r="Q201" s="58" t="s">
        <v>3636</v>
      </c>
      <c r="R201" s="78" t="str">
        <f t="shared" si="16"/>
        <v>221114</v>
      </c>
      <c r="S201" s="78"/>
      <c r="T201" s="248" t="s">
        <v>7145</v>
      </c>
      <c r="U201" s="60"/>
    </row>
    <row r="202" spans="5:21" ht="27.6">
      <c r="E202" s="58"/>
      <c r="F202" s="58"/>
      <c r="G202" s="58"/>
      <c r="H202" s="58"/>
      <c r="I202" s="59"/>
      <c r="J202" s="58"/>
      <c r="K202" s="58"/>
      <c r="L202" s="59"/>
      <c r="M202" s="58"/>
      <c r="N202" s="58"/>
      <c r="O202" s="59">
        <v>15</v>
      </c>
      <c r="P202" s="59"/>
      <c r="Q202" s="58" t="s">
        <v>3637</v>
      </c>
      <c r="R202" s="78" t="str">
        <f t="shared" si="16"/>
        <v>221115</v>
      </c>
      <c r="S202" s="78"/>
      <c r="T202" s="248" t="s">
        <v>7146</v>
      </c>
      <c r="U202" s="60"/>
    </row>
    <row r="203" spans="5:21" ht="27.6">
      <c r="E203" s="58"/>
      <c r="F203" s="58"/>
      <c r="G203" s="58"/>
      <c r="H203" s="58"/>
      <c r="I203" s="59"/>
      <c r="J203" s="58"/>
      <c r="K203" s="58"/>
      <c r="L203" s="59">
        <v>2</v>
      </c>
      <c r="M203" s="58" t="s">
        <v>3642</v>
      </c>
      <c r="N203" s="58"/>
      <c r="O203" s="59">
        <v>11</v>
      </c>
      <c r="P203" s="59"/>
      <c r="Q203" s="60" t="s">
        <v>3643</v>
      </c>
      <c r="R203" s="78" t="str">
        <f t="shared" ref="R203:R204" si="17">CONCATENATE($A$187,$E$198,$I$198,$L$203,O203)</f>
        <v>221211</v>
      </c>
      <c r="S203" s="75" t="s">
        <v>3644</v>
      </c>
      <c r="T203" s="248" t="s">
        <v>7147</v>
      </c>
      <c r="U203" s="60"/>
    </row>
    <row r="204" spans="5:21" ht="14.4">
      <c r="E204" s="58"/>
      <c r="F204" s="58"/>
      <c r="G204" s="58"/>
      <c r="H204" s="58"/>
      <c r="I204" s="59"/>
      <c r="J204" s="58"/>
      <c r="K204" s="58"/>
      <c r="L204" s="59"/>
      <c r="M204" s="58"/>
      <c r="N204" s="58"/>
      <c r="O204" s="59">
        <v>12</v>
      </c>
      <c r="P204" s="59"/>
      <c r="Q204" s="58" t="s">
        <v>3646</v>
      </c>
      <c r="R204" s="78" t="str">
        <f t="shared" si="17"/>
        <v>221212</v>
      </c>
      <c r="S204" s="78"/>
      <c r="T204" s="248" t="s">
        <v>7148</v>
      </c>
      <c r="U204" s="60" t="s">
        <v>3632</v>
      </c>
    </row>
    <row r="205" spans="5:21" ht="14.4">
      <c r="E205" s="58"/>
      <c r="F205" s="58"/>
      <c r="G205" s="58"/>
      <c r="H205" s="58"/>
      <c r="I205" s="59"/>
      <c r="J205" s="58"/>
      <c r="K205" s="58"/>
      <c r="L205" s="59"/>
      <c r="M205" s="58"/>
      <c r="N205" s="58"/>
      <c r="O205" s="59">
        <v>13</v>
      </c>
      <c r="P205" s="59"/>
      <c r="Q205" s="58" t="s">
        <v>3650</v>
      </c>
      <c r="R205" s="78">
        <v>221213</v>
      </c>
      <c r="S205" s="78"/>
      <c r="T205" s="248" t="s">
        <v>7149</v>
      </c>
      <c r="U205" s="60"/>
    </row>
    <row r="206" spans="5:21" ht="27.6">
      <c r="E206" s="58"/>
      <c r="F206" s="58"/>
      <c r="G206" s="58"/>
      <c r="H206" s="58"/>
      <c r="I206" s="59"/>
      <c r="J206" s="58"/>
      <c r="K206" s="58"/>
      <c r="L206" s="59">
        <v>3</v>
      </c>
      <c r="M206" s="58" t="s">
        <v>3652</v>
      </c>
      <c r="N206" s="58"/>
      <c r="O206" s="59">
        <v>11</v>
      </c>
      <c r="P206" s="59"/>
      <c r="Q206" s="58" t="s">
        <v>3653</v>
      </c>
      <c r="R206" s="78" t="str">
        <f>CONCATENATE($A$187,$E$198,$I$198,$L$206,O206)</f>
        <v>221311</v>
      </c>
      <c r="S206" s="75" t="s">
        <v>3658</v>
      </c>
      <c r="T206" s="248" t="s">
        <v>7150</v>
      </c>
      <c r="U206" s="60" t="s">
        <v>3659</v>
      </c>
    </row>
    <row r="207" spans="5:21" ht="55.2">
      <c r="E207" s="58"/>
      <c r="F207" s="58"/>
      <c r="G207" s="58"/>
      <c r="H207" s="58"/>
      <c r="I207" s="59"/>
      <c r="J207" s="58"/>
      <c r="K207" s="58"/>
      <c r="L207" s="59">
        <v>4</v>
      </c>
      <c r="M207" s="58" t="s">
        <v>3660</v>
      </c>
      <c r="N207" s="58"/>
      <c r="O207" s="59">
        <v>11</v>
      </c>
      <c r="P207" s="59"/>
      <c r="Q207" s="60" t="s">
        <v>3661</v>
      </c>
      <c r="R207" s="78" t="str">
        <f t="shared" ref="R207:R211" si="18">CONCATENATE($A$187,$E$198,$I$198,$L$207,O207)</f>
        <v>221411</v>
      </c>
      <c r="S207" s="75" t="s">
        <v>3662</v>
      </c>
      <c r="T207" s="248" t="s">
        <v>7151</v>
      </c>
      <c r="U207" s="60"/>
    </row>
    <row r="208" spans="5:21" ht="41.4">
      <c r="E208" s="58"/>
      <c r="F208" s="58"/>
      <c r="G208" s="58"/>
      <c r="H208" s="58"/>
      <c r="I208" s="59"/>
      <c r="J208" s="58"/>
      <c r="K208" s="58"/>
      <c r="L208" s="59"/>
      <c r="M208" s="58"/>
      <c r="N208" s="58"/>
      <c r="O208" s="59">
        <v>12</v>
      </c>
      <c r="P208" s="59"/>
      <c r="Q208" s="60" t="s">
        <v>3666</v>
      </c>
      <c r="R208" s="78" t="str">
        <f t="shared" si="18"/>
        <v>221412</v>
      </c>
      <c r="S208" s="75" t="s">
        <v>3662</v>
      </c>
      <c r="T208" s="248" t="s">
        <v>7152</v>
      </c>
      <c r="U208" s="60" t="s">
        <v>3668</v>
      </c>
    </row>
    <row r="209" spans="9:21" ht="41.4">
      <c r="I209" s="59"/>
      <c r="J209" s="58"/>
      <c r="K209" s="58"/>
      <c r="L209" s="59"/>
      <c r="M209" s="58"/>
      <c r="N209" s="58"/>
      <c r="O209" s="59">
        <v>13</v>
      </c>
      <c r="P209" s="59"/>
      <c r="Q209" s="60" t="s">
        <v>3672</v>
      </c>
      <c r="R209" s="78" t="str">
        <f t="shared" si="18"/>
        <v>221413</v>
      </c>
      <c r="S209" s="75" t="s">
        <v>3662</v>
      </c>
      <c r="T209" s="248" t="s">
        <v>7153</v>
      </c>
      <c r="U209" s="60" t="s">
        <v>3673</v>
      </c>
    </row>
    <row r="210" spans="9:21" ht="14.4">
      <c r="I210" s="59"/>
      <c r="J210" s="58"/>
      <c r="K210" s="58"/>
      <c r="L210" s="59"/>
      <c r="M210" s="58"/>
      <c r="N210" s="58"/>
      <c r="O210" s="59">
        <v>14</v>
      </c>
      <c r="P210" s="59"/>
      <c r="Q210" s="60" t="s">
        <v>3675</v>
      </c>
      <c r="R210" s="78" t="str">
        <f t="shared" si="18"/>
        <v>221414</v>
      </c>
      <c r="S210" s="75" t="s">
        <v>3662</v>
      </c>
      <c r="T210" s="248" t="s">
        <v>7154</v>
      </c>
      <c r="U210" s="60"/>
    </row>
    <row r="211" spans="9:21" ht="27.6">
      <c r="I211" s="59"/>
      <c r="J211" s="58"/>
      <c r="K211" s="58"/>
      <c r="L211" s="59"/>
      <c r="M211" s="58"/>
      <c r="N211" s="58"/>
      <c r="O211" s="59">
        <v>15</v>
      </c>
      <c r="P211" s="59"/>
      <c r="Q211" s="60" t="s">
        <v>3680</v>
      </c>
      <c r="R211" s="78" t="str">
        <f t="shared" si="18"/>
        <v>221415</v>
      </c>
      <c r="S211" s="78"/>
      <c r="T211" s="248" t="s">
        <v>7155</v>
      </c>
      <c r="U211" s="60"/>
    </row>
    <row r="212" spans="9:21" ht="27.6">
      <c r="I212" s="59"/>
      <c r="J212" s="58"/>
      <c r="K212" s="58"/>
      <c r="L212" s="59">
        <v>5</v>
      </c>
      <c r="M212" s="58" t="s">
        <v>3681</v>
      </c>
      <c r="N212" s="58"/>
      <c r="O212" s="59">
        <v>11</v>
      </c>
      <c r="P212" s="59"/>
      <c r="Q212" s="58" t="s">
        <v>3682</v>
      </c>
      <c r="R212" s="78" t="str">
        <f t="shared" ref="R212:R219" si="19">CONCATENATE($A$187,$E$198,$I$198,$L$212,O212)</f>
        <v>221511</v>
      </c>
      <c r="S212" s="75" t="s">
        <v>3684</v>
      </c>
      <c r="T212" s="248" t="s">
        <v>7156</v>
      </c>
      <c r="U212" s="60" t="s">
        <v>3685</v>
      </c>
    </row>
    <row r="213" spans="9:21" ht="27.6">
      <c r="I213" s="59"/>
      <c r="J213" s="58"/>
      <c r="K213" s="58"/>
      <c r="L213" s="59"/>
      <c r="M213" s="58"/>
      <c r="N213" s="58"/>
      <c r="O213" s="59">
        <v>12</v>
      </c>
      <c r="P213" s="59"/>
      <c r="Q213" s="58" t="s">
        <v>3689</v>
      </c>
      <c r="R213" s="78" t="str">
        <f t="shared" si="19"/>
        <v>221512</v>
      </c>
      <c r="S213" s="75" t="s">
        <v>3691</v>
      </c>
      <c r="T213" s="248" t="s">
        <v>7157</v>
      </c>
      <c r="U213" s="60" t="s">
        <v>3685</v>
      </c>
    </row>
    <row r="214" spans="9:21" ht="41.4">
      <c r="I214" s="59"/>
      <c r="J214" s="58"/>
      <c r="K214" s="58"/>
      <c r="L214" s="59"/>
      <c r="M214" s="58"/>
      <c r="N214" s="58"/>
      <c r="O214" s="59">
        <v>13</v>
      </c>
      <c r="P214" s="59"/>
      <c r="Q214" s="58" t="s">
        <v>3693</v>
      </c>
      <c r="R214" s="78" t="str">
        <f t="shared" si="19"/>
        <v>221513</v>
      </c>
      <c r="S214" s="75" t="s">
        <v>3696</v>
      </c>
      <c r="T214" s="248" t="s">
        <v>7158</v>
      </c>
      <c r="U214" s="60" t="s">
        <v>3698</v>
      </c>
    </row>
    <row r="215" spans="9:21" ht="41.4">
      <c r="I215" s="59"/>
      <c r="J215" s="58"/>
      <c r="K215" s="58"/>
      <c r="L215" s="59"/>
      <c r="M215" s="58"/>
      <c r="N215" s="58"/>
      <c r="O215" s="59">
        <v>14</v>
      </c>
      <c r="P215" s="59"/>
      <c r="Q215" s="58" t="s">
        <v>3699</v>
      </c>
      <c r="R215" s="78" t="str">
        <f t="shared" si="19"/>
        <v>221514</v>
      </c>
      <c r="S215" s="75" t="s">
        <v>3700</v>
      </c>
      <c r="T215" s="248" t="s">
        <v>7159</v>
      </c>
      <c r="U215" s="60" t="s">
        <v>3701</v>
      </c>
    </row>
    <row r="216" spans="9:21" ht="41.4">
      <c r="I216" s="59"/>
      <c r="J216" s="58"/>
      <c r="K216" s="58"/>
      <c r="L216" s="59"/>
      <c r="M216" s="58"/>
      <c r="N216" s="58"/>
      <c r="O216" s="59">
        <v>15</v>
      </c>
      <c r="P216" s="59"/>
      <c r="Q216" s="58" t="s">
        <v>3703</v>
      </c>
      <c r="R216" s="78" t="str">
        <f t="shared" si="19"/>
        <v>221515</v>
      </c>
      <c r="S216" s="78"/>
      <c r="T216" s="248" t="s">
        <v>7160</v>
      </c>
      <c r="U216" s="60" t="s">
        <v>3701</v>
      </c>
    </row>
    <row r="217" spans="9:21" ht="69">
      <c r="I217" s="59"/>
      <c r="J217" s="58"/>
      <c r="K217" s="58"/>
      <c r="L217" s="59"/>
      <c r="M217" s="58"/>
      <c r="N217" s="58"/>
      <c r="O217" s="59">
        <v>16</v>
      </c>
      <c r="P217" s="59"/>
      <c r="Q217" s="58" t="s">
        <v>3708</v>
      </c>
      <c r="R217" s="78" t="str">
        <f t="shared" si="19"/>
        <v>221516</v>
      </c>
      <c r="S217" s="75" t="s">
        <v>3709</v>
      </c>
      <c r="T217" s="248" t="s">
        <v>7161</v>
      </c>
      <c r="U217" s="60" t="s">
        <v>3581</v>
      </c>
    </row>
    <row r="218" spans="9:21" ht="69">
      <c r="I218" s="59"/>
      <c r="J218" s="58"/>
      <c r="K218" s="58"/>
      <c r="L218" s="59"/>
      <c r="M218" s="58"/>
      <c r="N218" s="58"/>
      <c r="O218" s="59">
        <v>17</v>
      </c>
      <c r="P218" s="59"/>
      <c r="Q218" s="58" t="s">
        <v>3713</v>
      </c>
      <c r="R218" s="78" t="str">
        <f t="shared" si="19"/>
        <v>221517</v>
      </c>
      <c r="S218" s="75" t="s">
        <v>3714</v>
      </c>
      <c r="T218" s="248" t="s">
        <v>7162</v>
      </c>
      <c r="U218" s="60" t="s">
        <v>3581</v>
      </c>
    </row>
    <row r="219" spans="9:21" ht="41.4">
      <c r="I219" s="59"/>
      <c r="J219" s="58"/>
      <c r="K219" s="58"/>
      <c r="L219" s="59"/>
      <c r="M219" s="58"/>
      <c r="N219" s="58"/>
      <c r="O219" s="59">
        <v>99</v>
      </c>
      <c r="P219" s="59"/>
      <c r="Q219" s="58" t="s">
        <v>3715</v>
      </c>
      <c r="R219" s="78" t="str">
        <f t="shared" si="19"/>
        <v>221599</v>
      </c>
      <c r="S219" s="75" t="s">
        <v>3716</v>
      </c>
      <c r="T219" s="248" t="s">
        <v>7163</v>
      </c>
      <c r="U219" s="60"/>
    </row>
    <row r="220" spans="9:21" ht="41.4">
      <c r="I220" s="59"/>
      <c r="J220" s="58"/>
      <c r="K220" s="58"/>
      <c r="L220" s="59">
        <v>9</v>
      </c>
      <c r="M220" s="58" t="s">
        <v>3720</v>
      </c>
      <c r="N220" s="58"/>
      <c r="O220" s="59">
        <v>11</v>
      </c>
      <c r="P220" s="59"/>
      <c r="Q220" s="58" t="s">
        <v>3721</v>
      </c>
      <c r="R220" s="78" t="str">
        <f>CONCATENATE($A$187,$E$198,$I$198,$L$220,O220)</f>
        <v>221911</v>
      </c>
      <c r="S220" s="78">
        <v>225</v>
      </c>
      <c r="T220" s="248" t="s">
        <v>7164</v>
      </c>
      <c r="U220" s="60" t="s">
        <v>3722</v>
      </c>
    </row>
    <row r="221" spans="9:21" ht="14.4">
      <c r="I221" s="59"/>
      <c r="J221" s="58"/>
      <c r="K221" s="58"/>
      <c r="L221" s="59"/>
      <c r="M221" s="58"/>
      <c r="N221" s="58"/>
      <c r="O221" s="59">
        <v>12</v>
      </c>
      <c r="P221" s="59"/>
      <c r="Q221" s="58" t="s">
        <v>3723</v>
      </c>
      <c r="R221" s="78">
        <v>221912</v>
      </c>
      <c r="S221" s="78"/>
      <c r="T221" s="248" t="s">
        <v>7165</v>
      </c>
      <c r="U221" s="60" t="s">
        <v>3724</v>
      </c>
    </row>
    <row r="222" spans="9:21" ht="41.4">
      <c r="I222" s="59">
        <v>2</v>
      </c>
      <c r="J222" s="58" t="s">
        <v>3728</v>
      </c>
      <c r="K222" s="58"/>
      <c r="L222" s="59">
        <v>1</v>
      </c>
      <c r="M222" s="58" t="s">
        <v>3728</v>
      </c>
      <c r="N222" s="58"/>
      <c r="O222" s="59">
        <v>11</v>
      </c>
      <c r="P222" s="59"/>
      <c r="Q222" s="58" t="s">
        <v>3729</v>
      </c>
      <c r="R222" s="78" t="str">
        <f t="shared" ref="R222:R229" si="20">CONCATENATE($A$187,$E$198,$I$222,$L$222,O222)</f>
        <v>222111</v>
      </c>
      <c r="S222" s="75" t="s">
        <v>3730</v>
      </c>
      <c r="T222" s="248" t="s">
        <v>7166</v>
      </c>
      <c r="U222" s="60" t="s">
        <v>3731</v>
      </c>
    </row>
    <row r="223" spans="9:21" ht="55.2">
      <c r="I223" s="59"/>
      <c r="J223" s="58"/>
      <c r="K223" s="58"/>
      <c r="L223" s="59"/>
      <c r="M223" s="58"/>
      <c r="N223" s="58"/>
      <c r="O223" s="59">
        <v>12</v>
      </c>
      <c r="P223" s="59"/>
      <c r="Q223" s="58" t="s">
        <v>3735</v>
      </c>
      <c r="R223" s="78" t="str">
        <f t="shared" si="20"/>
        <v>222112</v>
      </c>
      <c r="S223" s="75" t="s">
        <v>3730</v>
      </c>
      <c r="T223" s="248" t="s">
        <v>7167</v>
      </c>
      <c r="U223" s="60" t="s">
        <v>3736</v>
      </c>
    </row>
    <row r="224" spans="9:21" ht="69">
      <c r="I224" s="59"/>
      <c r="J224" s="58"/>
      <c r="K224" s="58"/>
      <c r="L224" s="59"/>
      <c r="M224" s="58"/>
      <c r="N224" s="58"/>
      <c r="O224" s="59">
        <v>13</v>
      </c>
      <c r="P224" s="59"/>
      <c r="Q224" s="58" t="s">
        <v>3737</v>
      </c>
      <c r="R224" s="78" t="str">
        <f t="shared" si="20"/>
        <v>222113</v>
      </c>
      <c r="S224" s="75" t="s">
        <v>3730</v>
      </c>
      <c r="T224" s="248" t="s">
        <v>7168</v>
      </c>
      <c r="U224" s="158" t="s">
        <v>3738</v>
      </c>
    </row>
    <row r="225" spans="12:21" ht="41.4">
      <c r="L225" s="59"/>
      <c r="M225" s="58"/>
      <c r="N225" s="58"/>
      <c r="O225" s="59">
        <v>14</v>
      </c>
      <c r="P225" s="59"/>
      <c r="Q225" s="58" t="s">
        <v>3742</v>
      </c>
      <c r="R225" s="78" t="str">
        <f t="shared" si="20"/>
        <v>222114</v>
      </c>
      <c r="S225" s="75" t="s">
        <v>3730</v>
      </c>
      <c r="T225" s="248" t="s">
        <v>7169</v>
      </c>
      <c r="U225" s="60"/>
    </row>
    <row r="226" spans="12:21" ht="41.4">
      <c r="L226" s="59"/>
      <c r="M226" s="58"/>
      <c r="N226" s="58"/>
      <c r="O226" s="59">
        <v>15</v>
      </c>
      <c r="P226" s="59"/>
      <c r="Q226" s="58" t="s">
        <v>3743</v>
      </c>
      <c r="R226" s="78" t="str">
        <f t="shared" si="20"/>
        <v>222115</v>
      </c>
      <c r="S226" s="75" t="s">
        <v>3730</v>
      </c>
      <c r="T226" s="248" t="s">
        <v>7170</v>
      </c>
      <c r="U226" s="60" t="s">
        <v>3744</v>
      </c>
    </row>
    <row r="227" spans="12:21" ht="41.4">
      <c r="L227" s="59"/>
      <c r="M227" s="58"/>
      <c r="N227" s="58"/>
      <c r="O227" s="59">
        <v>16</v>
      </c>
      <c r="P227" s="59"/>
      <c r="Q227" s="58" t="s">
        <v>3747</v>
      </c>
      <c r="R227" s="78" t="str">
        <f t="shared" si="20"/>
        <v>222116</v>
      </c>
      <c r="S227" s="75" t="s">
        <v>3749</v>
      </c>
      <c r="T227" s="248" t="s">
        <v>7171</v>
      </c>
      <c r="U227" s="60"/>
    </row>
    <row r="228" spans="12:21" ht="41.4">
      <c r="L228" s="59"/>
      <c r="M228" s="58"/>
      <c r="N228" s="58"/>
      <c r="O228" s="59">
        <v>17</v>
      </c>
      <c r="P228" s="59"/>
      <c r="Q228" s="58" t="s">
        <v>3750</v>
      </c>
      <c r="R228" s="78" t="str">
        <f t="shared" si="20"/>
        <v>222117</v>
      </c>
      <c r="S228" s="75" t="s">
        <v>3730</v>
      </c>
      <c r="T228" s="248" t="s">
        <v>7172</v>
      </c>
      <c r="U228" s="60" t="s">
        <v>3751</v>
      </c>
    </row>
    <row r="229" spans="12:21" ht="41.4">
      <c r="L229" s="59"/>
      <c r="M229" s="58"/>
      <c r="N229" s="58"/>
      <c r="O229" s="59">
        <v>18</v>
      </c>
      <c r="P229" s="59"/>
      <c r="Q229" s="58" t="s">
        <v>3752</v>
      </c>
      <c r="R229" s="78" t="str">
        <f t="shared" si="20"/>
        <v>222118</v>
      </c>
      <c r="S229" s="78">
        <v>244</v>
      </c>
      <c r="T229" s="248" t="s">
        <v>7173</v>
      </c>
      <c r="U229" s="60" t="s">
        <v>3756</v>
      </c>
    </row>
    <row r="230" spans="12:21" ht="41.4">
      <c r="L230" s="59">
        <v>2</v>
      </c>
      <c r="M230" s="58" t="s">
        <v>3757</v>
      </c>
      <c r="N230" s="58"/>
      <c r="O230" s="59">
        <v>11</v>
      </c>
      <c r="P230" s="59"/>
      <c r="Q230" s="58" t="s">
        <v>3758</v>
      </c>
      <c r="R230" s="78" t="str">
        <f t="shared" ref="R230:R243" si="21">CONCATENATE($A$187,$E$198,$I$222,$L$230,O230)</f>
        <v>222211</v>
      </c>
      <c r="S230" s="78">
        <v>290</v>
      </c>
      <c r="T230" s="248" t="s">
        <v>7174</v>
      </c>
      <c r="U230" s="60" t="s">
        <v>3759</v>
      </c>
    </row>
    <row r="231" spans="12:21" ht="55.2">
      <c r="L231" s="59"/>
      <c r="M231" s="58"/>
      <c r="N231" s="58"/>
      <c r="O231" s="59">
        <v>12</v>
      </c>
      <c r="P231" s="59"/>
      <c r="Q231" s="58" t="s">
        <v>3763</v>
      </c>
      <c r="R231" s="78" t="str">
        <f t="shared" si="21"/>
        <v>222212</v>
      </c>
      <c r="S231" s="78">
        <v>290</v>
      </c>
      <c r="T231" s="248" t="s">
        <v>7175</v>
      </c>
      <c r="U231" s="60" t="s">
        <v>3759</v>
      </c>
    </row>
    <row r="232" spans="12:21" ht="69">
      <c r="L232" s="59"/>
      <c r="M232" s="58"/>
      <c r="N232" s="58"/>
      <c r="O232" s="59">
        <v>13</v>
      </c>
      <c r="P232" s="59"/>
      <c r="Q232" s="58" t="s">
        <v>3764</v>
      </c>
      <c r="R232" s="78" t="str">
        <f t="shared" si="21"/>
        <v>222213</v>
      </c>
      <c r="S232" s="78">
        <v>287</v>
      </c>
      <c r="T232" s="248" t="s">
        <v>7176</v>
      </c>
      <c r="U232" s="60" t="s">
        <v>3759</v>
      </c>
    </row>
    <row r="233" spans="12:21" ht="55.2">
      <c r="L233" s="59"/>
      <c r="M233" s="58"/>
      <c r="N233" s="58"/>
      <c r="O233" s="59">
        <v>14</v>
      </c>
      <c r="P233" s="59"/>
      <c r="Q233" s="58" t="s">
        <v>3768</v>
      </c>
      <c r="R233" s="78" t="str">
        <f t="shared" si="21"/>
        <v>222214</v>
      </c>
      <c r="S233" s="78">
        <v>287</v>
      </c>
      <c r="T233" s="248" t="s">
        <v>7177</v>
      </c>
      <c r="U233" s="60" t="s">
        <v>3759</v>
      </c>
    </row>
    <row r="234" spans="12:21" ht="41.4">
      <c r="L234" s="59"/>
      <c r="M234" s="58"/>
      <c r="N234" s="58"/>
      <c r="O234" s="59">
        <v>15</v>
      </c>
      <c r="P234" s="59"/>
      <c r="Q234" s="155" t="s">
        <v>3769</v>
      </c>
      <c r="R234" s="78" t="str">
        <f t="shared" si="21"/>
        <v>222215</v>
      </c>
      <c r="S234" s="78">
        <v>287</v>
      </c>
      <c r="T234" s="248" t="s">
        <v>7178</v>
      </c>
      <c r="U234" s="60" t="s">
        <v>3759</v>
      </c>
    </row>
    <row r="235" spans="12:21" ht="41.4">
      <c r="L235" s="59"/>
      <c r="M235" s="58"/>
      <c r="N235" s="58"/>
      <c r="O235" s="59">
        <v>16</v>
      </c>
      <c r="P235" s="59"/>
      <c r="Q235" s="80" t="s">
        <v>3773</v>
      </c>
      <c r="R235" s="78" t="str">
        <f t="shared" si="21"/>
        <v>222216</v>
      </c>
      <c r="S235" s="78">
        <v>287</v>
      </c>
      <c r="T235" s="248" t="s">
        <v>7179</v>
      </c>
      <c r="U235" s="60" t="s">
        <v>3759</v>
      </c>
    </row>
    <row r="236" spans="12:21" ht="41.4">
      <c r="L236" s="59"/>
      <c r="M236" s="58"/>
      <c r="N236" s="58"/>
      <c r="O236" s="59">
        <v>17</v>
      </c>
      <c r="P236" s="59"/>
      <c r="Q236" s="80" t="s">
        <v>3774</v>
      </c>
      <c r="R236" s="78" t="str">
        <f t="shared" si="21"/>
        <v>222217</v>
      </c>
      <c r="S236" s="78">
        <v>287</v>
      </c>
      <c r="T236" s="248" t="s">
        <v>7180</v>
      </c>
      <c r="U236" s="60" t="s">
        <v>3759</v>
      </c>
    </row>
    <row r="237" spans="12:21" ht="96.6">
      <c r="L237" s="59"/>
      <c r="M237" s="58"/>
      <c r="N237" s="58"/>
      <c r="O237" s="59">
        <v>18</v>
      </c>
      <c r="P237" s="59"/>
      <c r="Q237" s="108" t="s">
        <v>3778</v>
      </c>
      <c r="R237" s="78" t="str">
        <f t="shared" si="21"/>
        <v>222218</v>
      </c>
      <c r="S237" s="78">
        <v>287</v>
      </c>
      <c r="T237" s="248" t="s">
        <v>7181</v>
      </c>
      <c r="U237" s="60" t="s">
        <v>3759</v>
      </c>
    </row>
    <row r="238" spans="12:21" ht="96.6">
      <c r="L238" s="59"/>
      <c r="M238" s="58"/>
      <c r="N238" s="58"/>
      <c r="O238" s="59">
        <v>19</v>
      </c>
      <c r="P238" s="59"/>
      <c r="Q238" s="108" t="s">
        <v>3779</v>
      </c>
      <c r="R238" s="78" t="str">
        <f t="shared" si="21"/>
        <v>222219</v>
      </c>
      <c r="S238" s="78">
        <v>287</v>
      </c>
      <c r="T238" s="248" t="s">
        <v>7182</v>
      </c>
      <c r="U238" s="60" t="s">
        <v>3759</v>
      </c>
    </row>
    <row r="239" spans="12:21" ht="179.4">
      <c r="L239" s="59"/>
      <c r="M239" s="58"/>
      <c r="N239" s="58"/>
      <c r="O239" s="59">
        <v>20</v>
      </c>
      <c r="P239" s="59"/>
      <c r="Q239" s="65" t="s">
        <v>3783</v>
      </c>
      <c r="R239" s="78" t="str">
        <f t="shared" si="21"/>
        <v>222220</v>
      </c>
      <c r="S239" s="78">
        <v>287</v>
      </c>
      <c r="T239" s="248" t="s">
        <v>7183</v>
      </c>
      <c r="U239" s="60" t="s">
        <v>3759</v>
      </c>
    </row>
    <row r="240" spans="12:21" ht="28.2">
      <c r="L240" s="59"/>
      <c r="M240" s="58"/>
      <c r="N240" s="58"/>
      <c r="O240" s="59">
        <v>21</v>
      </c>
      <c r="P240" s="59"/>
      <c r="Q240" s="65" t="s">
        <v>3784</v>
      </c>
      <c r="R240" s="78" t="str">
        <f t="shared" si="21"/>
        <v>222221</v>
      </c>
      <c r="S240" s="78">
        <v>287</v>
      </c>
      <c r="T240" s="248" t="s">
        <v>7184</v>
      </c>
      <c r="U240" s="60" t="s">
        <v>3759</v>
      </c>
    </row>
    <row r="241" spans="9:21" ht="28.2">
      <c r="I241" s="59"/>
      <c r="J241" s="58"/>
      <c r="K241" s="58"/>
      <c r="L241" s="59"/>
      <c r="M241" s="58"/>
      <c r="N241" s="58"/>
      <c r="O241" s="59">
        <v>22</v>
      </c>
      <c r="P241" s="59"/>
      <c r="Q241" s="65" t="s">
        <v>3788</v>
      </c>
      <c r="R241" s="78" t="str">
        <f t="shared" si="21"/>
        <v>222222</v>
      </c>
      <c r="S241" s="78">
        <v>287</v>
      </c>
      <c r="T241" s="248" t="s">
        <v>7184</v>
      </c>
      <c r="U241" s="60" t="s">
        <v>3759</v>
      </c>
    </row>
    <row r="242" spans="9:21" ht="28.2">
      <c r="I242" s="59"/>
      <c r="J242" s="58"/>
      <c r="K242" s="58"/>
      <c r="L242" s="59"/>
      <c r="M242" s="58"/>
      <c r="N242" s="58"/>
      <c r="O242" s="59">
        <v>23</v>
      </c>
      <c r="P242" s="59"/>
      <c r="Q242" s="108" t="s">
        <v>3789</v>
      </c>
      <c r="R242" s="78" t="str">
        <f t="shared" si="21"/>
        <v>222223</v>
      </c>
      <c r="S242" s="78">
        <v>287</v>
      </c>
      <c r="T242" s="248" t="s">
        <v>7184</v>
      </c>
      <c r="U242" s="60" t="s">
        <v>3759</v>
      </c>
    </row>
    <row r="243" spans="9:21" ht="28.2">
      <c r="I243" s="59"/>
      <c r="J243" s="58"/>
      <c r="K243" s="58"/>
      <c r="L243" s="59"/>
      <c r="M243" s="58"/>
      <c r="N243" s="58"/>
      <c r="O243" s="59">
        <v>24</v>
      </c>
      <c r="P243" s="59"/>
      <c r="Q243" s="108" t="s">
        <v>3793</v>
      </c>
      <c r="R243" s="78" t="str">
        <f t="shared" si="21"/>
        <v>222224</v>
      </c>
      <c r="S243" s="78">
        <v>287</v>
      </c>
      <c r="T243" s="248" t="s">
        <v>7184</v>
      </c>
      <c r="U243" s="60" t="s">
        <v>3759</v>
      </c>
    </row>
    <row r="244" spans="9:21" ht="179.4">
      <c r="I244" s="59">
        <v>3</v>
      </c>
      <c r="J244" s="58" t="s">
        <v>3795</v>
      </c>
      <c r="K244" s="58"/>
      <c r="L244" s="59">
        <v>1</v>
      </c>
      <c r="M244" s="58" t="s">
        <v>3795</v>
      </c>
      <c r="N244" s="58"/>
      <c r="O244" s="59">
        <v>11</v>
      </c>
      <c r="P244" s="59"/>
      <c r="Q244" s="58" t="s">
        <v>3798</v>
      </c>
      <c r="R244" s="78" t="str">
        <f>CONCATENATE(A187,E198,I244,L244,O244)</f>
        <v>223111</v>
      </c>
      <c r="S244" s="75" t="s">
        <v>3799</v>
      </c>
      <c r="T244" s="248" t="s">
        <v>7185</v>
      </c>
      <c r="U244" s="60" t="s">
        <v>3800</v>
      </c>
    </row>
    <row r="245" spans="9:21" ht="207">
      <c r="I245" s="59"/>
      <c r="J245" s="58"/>
      <c r="K245" s="58"/>
      <c r="L245" s="59"/>
      <c r="M245" s="58"/>
      <c r="N245" s="58"/>
      <c r="O245" s="59">
        <v>12</v>
      </c>
      <c r="P245" s="59"/>
      <c r="Q245" s="58" t="s">
        <v>3804</v>
      </c>
      <c r="R245" s="78" t="str">
        <f>CONCATENATE(A187,E198,I244,L244,O245)</f>
        <v>223112</v>
      </c>
      <c r="S245" s="75" t="s">
        <v>3799</v>
      </c>
      <c r="T245" s="248" t="s">
        <v>7186</v>
      </c>
      <c r="U245" s="60" t="s">
        <v>3805</v>
      </c>
    </row>
    <row r="246" spans="9:21" ht="41.4">
      <c r="I246" s="59">
        <v>4</v>
      </c>
      <c r="J246" s="58" t="s">
        <v>3806</v>
      </c>
      <c r="K246" s="58"/>
      <c r="L246" s="59">
        <v>1</v>
      </c>
      <c r="M246" s="58" t="s">
        <v>3807</v>
      </c>
      <c r="N246" s="58"/>
      <c r="O246" s="59">
        <v>11</v>
      </c>
      <c r="P246" s="59"/>
      <c r="Q246" s="58" t="s">
        <v>3808</v>
      </c>
      <c r="R246" s="78" t="str">
        <f>CONCATENATE(A187,E198,I246,L246,O246)</f>
        <v>224111</v>
      </c>
      <c r="S246" s="75" t="s">
        <v>3810</v>
      </c>
      <c r="T246" s="248" t="s">
        <v>7187</v>
      </c>
      <c r="U246" s="60" t="s">
        <v>3813</v>
      </c>
    </row>
    <row r="247" spans="9:21" ht="27.6">
      <c r="I247" s="59"/>
      <c r="J247" s="58"/>
      <c r="K247" s="58"/>
      <c r="L247" s="59"/>
      <c r="M247" s="58"/>
      <c r="N247" s="58"/>
      <c r="O247" s="59">
        <v>12</v>
      </c>
      <c r="P247" s="59"/>
      <c r="Q247" s="58" t="s">
        <v>3814</v>
      </c>
      <c r="R247" s="78" t="str">
        <f>CONCATENATE(A187,E198,I246,L246,O247)</f>
        <v>224112</v>
      </c>
      <c r="S247" s="78"/>
      <c r="T247" s="248" t="s">
        <v>7188</v>
      </c>
      <c r="U247" s="60"/>
    </row>
    <row r="248" spans="9:21" ht="27.6">
      <c r="I248" s="59">
        <v>5</v>
      </c>
      <c r="J248" s="58" t="s">
        <v>3815</v>
      </c>
      <c r="K248" s="58"/>
      <c r="L248" s="59">
        <v>1</v>
      </c>
      <c r="M248" s="58" t="s">
        <v>3818</v>
      </c>
      <c r="N248" s="58"/>
      <c r="O248" s="59">
        <v>11</v>
      </c>
      <c r="P248" s="59"/>
      <c r="Q248" s="58" t="s">
        <v>3820</v>
      </c>
      <c r="R248" s="78" t="str">
        <f t="shared" ref="R248:R249" si="22">CONCATENATE($A$187,$E$198,$I$248,$L$248,O248)</f>
        <v>225111</v>
      </c>
      <c r="S248" s="75" t="s">
        <v>3821</v>
      </c>
      <c r="T248" s="248" t="s">
        <v>7189</v>
      </c>
      <c r="U248" s="60"/>
    </row>
    <row r="249" spans="9:21" ht="27.6">
      <c r="I249" s="59"/>
      <c r="J249" s="58"/>
      <c r="K249" s="58"/>
      <c r="L249" s="59"/>
      <c r="M249" s="58"/>
      <c r="N249" s="58"/>
      <c r="O249" s="59">
        <v>12</v>
      </c>
      <c r="P249" s="59"/>
      <c r="Q249" s="58" t="s">
        <v>3824</v>
      </c>
      <c r="R249" s="78" t="str">
        <f t="shared" si="22"/>
        <v>225112</v>
      </c>
      <c r="S249" s="75" t="s">
        <v>3821</v>
      </c>
      <c r="T249" s="248" t="s">
        <v>7190</v>
      </c>
      <c r="U249" s="60" t="s">
        <v>3826</v>
      </c>
    </row>
    <row r="250" spans="9:21" ht="27.6">
      <c r="I250" s="59"/>
      <c r="J250" s="58"/>
      <c r="K250" s="58"/>
      <c r="L250" s="59">
        <v>2</v>
      </c>
      <c r="M250" s="58" t="s">
        <v>3827</v>
      </c>
      <c r="N250" s="58"/>
      <c r="O250" s="59">
        <v>11</v>
      </c>
      <c r="P250" s="59"/>
      <c r="Q250" s="58" t="s">
        <v>3828</v>
      </c>
      <c r="R250" s="78" t="str">
        <f t="shared" ref="R250:R251" si="23">CONCATENATE($A$187,$E$198,$I$248,$L$250,O250)</f>
        <v>225211</v>
      </c>
      <c r="S250" s="78">
        <v>288</v>
      </c>
      <c r="T250" s="248" t="s">
        <v>7191</v>
      </c>
      <c r="U250" s="60"/>
    </row>
    <row r="251" spans="9:21" ht="55.2">
      <c r="I251" s="59"/>
      <c r="J251" s="58"/>
      <c r="K251" s="58"/>
      <c r="L251" s="59"/>
      <c r="M251" s="58"/>
      <c r="N251" s="58"/>
      <c r="O251" s="59">
        <v>12</v>
      </c>
      <c r="P251" s="59"/>
      <c r="Q251" s="58" t="s">
        <v>3832</v>
      </c>
      <c r="R251" s="78" t="str">
        <f t="shared" si="23"/>
        <v>225212</v>
      </c>
      <c r="S251" s="78">
        <v>288</v>
      </c>
      <c r="T251" s="248" t="s">
        <v>7192</v>
      </c>
      <c r="U251" s="60"/>
    </row>
    <row r="252" spans="9:21" ht="41.4">
      <c r="I252" s="59">
        <v>6</v>
      </c>
      <c r="J252" s="58" t="s">
        <v>3833</v>
      </c>
      <c r="K252" s="58"/>
      <c r="L252" s="59">
        <v>1</v>
      </c>
      <c r="M252" s="58" t="s">
        <v>3833</v>
      </c>
      <c r="N252" s="58"/>
      <c r="O252" s="59">
        <v>11</v>
      </c>
      <c r="P252" s="59"/>
      <c r="Q252" s="60" t="s">
        <v>3837</v>
      </c>
      <c r="R252" s="78" t="str">
        <f t="shared" ref="R252:R255" si="24">CONCATENATE($A$187,$E$198,$I$252,$L$252,O252)</f>
        <v>226111</v>
      </c>
      <c r="S252" s="75" t="s">
        <v>3838</v>
      </c>
      <c r="T252" s="248" t="s">
        <v>7193</v>
      </c>
      <c r="U252" s="60" t="s">
        <v>3839</v>
      </c>
    </row>
    <row r="253" spans="9:21" ht="27.6">
      <c r="I253" s="59"/>
      <c r="J253" s="58"/>
      <c r="K253" s="58"/>
      <c r="L253" s="59"/>
      <c r="M253" s="58"/>
      <c r="N253" s="58"/>
      <c r="O253" s="59">
        <f t="shared" ref="O253:O255" si="25">O252+1</f>
        <v>12</v>
      </c>
      <c r="P253" s="59"/>
      <c r="Q253" s="60" t="s">
        <v>3843</v>
      </c>
      <c r="R253" s="78" t="str">
        <f t="shared" si="24"/>
        <v>226112</v>
      </c>
      <c r="S253" s="75" t="s">
        <v>3838</v>
      </c>
      <c r="T253" s="248" t="s">
        <v>7194</v>
      </c>
      <c r="U253" s="60"/>
    </row>
    <row r="254" spans="9:21" ht="14.4">
      <c r="I254" s="59"/>
      <c r="J254" s="58"/>
      <c r="K254" s="58"/>
      <c r="L254" s="59"/>
      <c r="M254" s="58"/>
      <c r="N254" s="58"/>
      <c r="O254" s="59">
        <f t="shared" si="25"/>
        <v>13</v>
      </c>
      <c r="P254" s="59"/>
      <c r="Q254" s="60" t="s">
        <v>3844</v>
      </c>
      <c r="R254" s="78" t="str">
        <f t="shared" si="24"/>
        <v>226113</v>
      </c>
      <c r="S254" s="75" t="s">
        <v>3838</v>
      </c>
      <c r="T254" s="248" t="s">
        <v>7195</v>
      </c>
      <c r="U254" s="60"/>
    </row>
    <row r="255" spans="9:21" ht="27.6">
      <c r="I255" s="59"/>
      <c r="J255" s="58"/>
      <c r="K255" s="58"/>
      <c r="L255" s="59"/>
      <c r="M255" s="58"/>
      <c r="N255" s="58"/>
      <c r="O255" s="59">
        <f t="shared" si="25"/>
        <v>14</v>
      </c>
      <c r="P255" s="59"/>
      <c r="Q255" s="60" t="s">
        <v>3848</v>
      </c>
      <c r="R255" s="78" t="str">
        <f t="shared" si="24"/>
        <v>226114</v>
      </c>
      <c r="S255" s="78"/>
      <c r="T255" s="248" t="s">
        <v>7196</v>
      </c>
      <c r="U255" s="60"/>
    </row>
    <row r="256" spans="9:21" ht="27.6">
      <c r="I256" s="59">
        <v>7</v>
      </c>
      <c r="J256" s="58" t="s">
        <v>3849</v>
      </c>
      <c r="K256" s="58"/>
      <c r="L256" s="59">
        <v>1</v>
      </c>
      <c r="M256" s="58" t="s">
        <v>3850</v>
      </c>
      <c r="N256" s="58"/>
      <c r="O256" s="59">
        <v>11</v>
      </c>
      <c r="P256" s="59"/>
      <c r="Q256" s="58" t="s">
        <v>3851</v>
      </c>
      <c r="R256" s="78" t="str">
        <f>CONCATENATE(A187,E198,I256,L256,O256)</f>
        <v>227111</v>
      </c>
      <c r="S256" s="75" t="s">
        <v>3852</v>
      </c>
      <c r="T256" s="248" t="s">
        <v>7197</v>
      </c>
      <c r="U256" s="60" t="s">
        <v>3853</v>
      </c>
    </row>
    <row r="257" spans="9:21" ht="41.4">
      <c r="I257" s="59"/>
      <c r="J257" s="58"/>
      <c r="K257" s="58"/>
      <c r="L257" s="59"/>
      <c r="M257" s="58"/>
      <c r="N257" s="58"/>
      <c r="O257" s="59">
        <v>12</v>
      </c>
      <c r="P257" s="59"/>
      <c r="Q257" s="58" t="s">
        <v>3857</v>
      </c>
      <c r="R257" s="78" t="str">
        <f>CONCATENATE(A187,E198,I256,L256,O257)</f>
        <v>227112</v>
      </c>
      <c r="S257" s="75" t="s">
        <v>3852</v>
      </c>
      <c r="T257" s="248" t="s">
        <v>7198</v>
      </c>
      <c r="U257" s="60" t="s">
        <v>3853</v>
      </c>
    </row>
    <row r="258" spans="9:21" ht="14.4">
      <c r="I258" s="59"/>
      <c r="J258" s="58"/>
      <c r="K258" s="58"/>
      <c r="L258" s="59"/>
      <c r="M258" s="58"/>
      <c r="N258" s="58"/>
      <c r="O258" s="59">
        <v>13</v>
      </c>
      <c r="P258" s="59"/>
      <c r="Q258" s="58" t="s">
        <v>3858</v>
      </c>
      <c r="R258" s="78" t="str">
        <f>CONCATENATE(A187,E198,I256,L256,O258)</f>
        <v>227113</v>
      </c>
      <c r="S258" s="78">
        <v>235</v>
      </c>
      <c r="T258" s="248" t="s">
        <v>7199</v>
      </c>
      <c r="U258" s="60"/>
    </row>
    <row r="259" spans="9:21" ht="151.80000000000001">
      <c r="I259" s="59"/>
      <c r="J259" s="58"/>
      <c r="K259" s="58"/>
      <c r="L259" s="59">
        <v>2</v>
      </c>
      <c r="M259" s="58" t="s">
        <v>3862</v>
      </c>
      <c r="N259" s="58"/>
      <c r="O259" s="59">
        <v>11</v>
      </c>
      <c r="P259" s="59"/>
      <c r="Q259" s="58" t="s">
        <v>3863</v>
      </c>
      <c r="R259" s="78" t="str">
        <f>CONCATENATE(A187,E198,I256,L259,O259)</f>
        <v>227211</v>
      </c>
      <c r="S259" s="75" t="s">
        <v>3864</v>
      </c>
      <c r="T259" s="248" t="s">
        <v>7200</v>
      </c>
      <c r="U259" s="60"/>
    </row>
    <row r="260" spans="9:21" ht="110.4">
      <c r="I260" s="59"/>
      <c r="J260" s="58"/>
      <c r="K260" s="58"/>
      <c r="L260" s="59"/>
      <c r="M260" s="58"/>
      <c r="N260" s="58"/>
      <c r="O260" s="59">
        <v>12</v>
      </c>
      <c r="P260" s="59"/>
      <c r="Q260" s="58" t="s">
        <v>3865</v>
      </c>
      <c r="R260" s="78" t="str">
        <f>CONCATENATE(A187,E198,I256,L259,O260)</f>
        <v>227212</v>
      </c>
      <c r="S260" s="75" t="s">
        <v>3864</v>
      </c>
      <c r="T260" s="248" t="s">
        <v>7201</v>
      </c>
      <c r="U260" s="60" t="s">
        <v>3868</v>
      </c>
    </row>
    <row r="261" spans="9:21" ht="124.2">
      <c r="I261" s="59"/>
      <c r="J261" s="58"/>
      <c r="K261" s="58"/>
      <c r="L261" s="59"/>
      <c r="M261" s="58"/>
      <c r="N261" s="58"/>
      <c r="O261" s="59">
        <f>O260+1</f>
        <v>13</v>
      </c>
      <c r="P261" s="59"/>
      <c r="Q261" s="58" t="s">
        <v>3869</v>
      </c>
      <c r="R261" s="78" t="str">
        <f>CONCATENATE(A187,E198,I256,L259,O261)</f>
        <v>227213</v>
      </c>
      <c r="S261" s="78">
        <v>216</v>
      </c>
      <c r="T261" s="248" t="s">
        <v>7202</v>
      </c>
      <c r="U261" s="60"/>
    </row>
    <row r="262" spans="9:21" ht="69">
      <c r="I262" s="59"/>
      <c r="J262" s="58"/>
      <c r="K262" s="58"/>
      <c r="L262" s="59">
        <v>3</v>
      </c>
      <c r="M262" s="58" t="s">
        <v>3873</v>
      </c>
      <c r="N262" s="58"/>
      <c r="O262" s="59">
        <v>11</v>
      </c>
      <c r="P262" s="59"/>
      <c r="Q262" s="58" t="s">
        <v>3874</v>
      </c>
      <c r="R262" s="78" t="str">
        <f t="shared" ref="R262:R266" si="26">CONCATENATE($A$187,$E$198,$I$256,$L$262,O262)</f>
        <v>227311</v>
      </c>
      <c r="S262" s="75" t="s">
        <v>3875</v>
      </c>
      <c r="T262" s="248" t="s">
        <v>7203</v>
      </c>
      <c r="U262" s="60"/>
    </row>
    <row r="263" spans="9:21" ht="69">
      <c r="I263" s="59"/>
      <c r="J263" s="58"/>
      <c r="K263" s="58"/>
      <c r="L263" s="59"/>
      <c r="M263" s="58"/>
      <c r="N263" s="58"/>
      <c r="O263" s="59">
        <f t="shared" ref="O263:O265" si="27">O262+1</f>
        <v>12</v>
      </c>
      <c r="P263" s="59"/>
      <c r="Q263" s="58" t="s">
        <v>3876</v>
      </c>
      <c r="R263" s="78" t="str">
        <f t="shared" si="26"/>
        <v>227312</v>
      </c>
      <c r="S263" s="75" t="s">
        <v>3875</v>
      </c>
      <c r="T263" s="248" t="s">
        <v>7204</v>
      </c>
      <c r="U263" s="60"/>
    </row>
    <row r="264" spans="9:21" ht="69">
      <c r="I264" s="59"/>
      <c r="J264" s="58"/>
      <c r="K264" s="58"/>
      <c r="L264" s="59"/>
      <c r="M264" s="58"/>
      <c r="N264" s="58"/>
      <c r="O264" s="59">
        <f t="shared" si="27"/>
        <v>13</v>
      </c>
      <c r="P264" s="59"/>
      <c r="Q264" s="58" t="s">
        <v>3880</v>
      </c>
      <c r="R264" s="78" t="str">
        <f t="shared" si="26"/>
        <v>227313</v>
      </c>
      <c r="S264" s="75" t="s">
        <v>3875</v>
      </c>
      <c r="T264" s="248" t="s">
        <v>7205</v>
      </c>
      <c r="U264" s="60"/>
    </row>
    <row r="265" spans="9:21" ht="82.8">
      <c r="I265" s="59"/>
      <c r="J265" s="58"/>
      <c r="K265" s="58"/>
      <c r="L265" s="59"/>
      <c r="M265" s="58"/>
      <c r="N265" s="58"/>
      <c r="O265" s="59">
        <f t="shared" si="27"/>
        <v>14</v>
      </c>
      <c r="P265" s="59"/>
      <c r="Q265" s="58" t="s">
        <v>3881</v>
      </c>
      <c r="R265" s="78" t="str">
        <f t="shared" si="26"/>
        <v>227314</v>
      </c>
      <c r="S265" s="75" t="s">
        <v>3875</v>
      </c>
      <c r="T265" s="248" t="s">
        <v>7206</v>
      </c>
      <c r="U265" s="60"/>
    </row>
    <row r="266" spans="9:21" ht="69">
      <c r="I266" s="59"/>
      <c r="J266" s="58"/>
      <c r="K266" s="58"/>
      <c r="L266" s="59"/>
      <c r="M266" s="58"/>
      <c r="N266" s="58"/>
      <c r="O266" s="59">
        <v>15</v>
      </c>
      <c r="P266" s="59"/>
      <c r="Q266" s="58" t="s">
        <v>3885</v>
      </c>
      <c r="R266" s="78" t="str">
        <f t="shared" si="26"/>
        <v>227315</v>
      </c>
      <c r="S266" s="78">
        <v>227</v>
      </c>
      <c r="T266" s="248" t="s">
        <v>7207</v>
      </c>
      <c r="U266" s="60"/>
    </row>
    <row r="267" spans="9:21" ht="69">
      <c r="I267" s="59">
        <v>8</v>
      </c>
      <c r="J267" s="58" t="s">
        <v>3887</v>
      </c>
      <c r="K267" s="58"/>
      <c r="L267" s="59">
        <v>1</v>
      </c>
      <c r="M267" s="58" t="s">
        <v>3888</v>
      </c>
      <c r="N267" s="58"/>
      <c r="O267" s="59">
        <v>11</v>
      </c>
      <c r="P267" s="59"/>
      <c r="Q267" s="58" t="s">
        <v>3889</v>
      </c>
      <c r="R267" s="78" t="str">
        <f t="shared" ref="R267:R268" si="28">CONCATENATE($A$187,$E$198,$I$267,$L$267,O267)</f>
        <v>228111</v>
      </c>
      <c r="S267" s="75" t="s">
        <v>3890</v>
      </c>
      <c r="T267" s="248" t="s">
        <v>7208</v>
      </c>
      <c r="U267" s="60"/>
    </row>
    <row r="268" spans="9:21" ht="27.6">
      <c r="I268" s="59"/>
      <c r="J268" s="58"/>
      <c r="K268" s="58"/>
      <c r="L268" s="59"/>
      <c r="M268" s="58"/>
      <c r="N268" s="58"/>
      <c r="O268" s="59">
        <v>12</v>
      </c>
      <c r="P268" s="59"/>
      <c r="Q268" s="58" t="s">
        <v>3894</v>
      </c>
      <c r="R268" s="78" t="str">
        <f t="shared" si="28"/>
        <v>228112</v>
      </c>
      <c r="S268" s="75" t="s">
        <v>3890</v>
      </c>
      <c r="T268" s="248" t="s">
        <v>7209</v>
      </c>
      <c r="U268" s="60" t="s">
        <v>3896</v>
      </c>
    </row>
    <row r="269" spans="9:21" ht="41.4">
      <c r="I269" s="59"/>
      <c r="J269" s="58"/>
      <c r="K269" s="58"/>
      <c r="L269" s="59">
        <v>2</v>
      </c>
      <c r="M269" s="58" t="s">
        <v>3898</v>
      </c>
      <c r="N269" s="58"/>
      <c r="O269" s="59">
        <v>11</v>
      </c>
      <c r="P269" s="59"/>
      <c r="Q269" s="58" t="s">
        <v>3899</v>
      </c>
      <c r="R269" s="78" t="str">
        <f t="shared" ref="R269:R274" si="29">CONCATENATE($A$187,$E$198,$I$267,$L$269,O269)</f>
        <v>228211</v>
      </c>
      <c r="S269" s="75" t="s">
        <v>3900</v>
      </c>
      <c r="T269" s="248" t="s">
        <v>7210</v>
      </c>
      <c r="U269" s="60" t="s">
        <v>3901</v>
      </c>
    </row>
    <row r="270" spans="9:21" ht="69">
      <c r="I270" s="59"/>
      <c r="J270" s="58"/>
      <c r="K270" s="58"/>
      <c r="L270" s="59"/>
      <c r="M270" s="58"/>
      <c r="N270" s="58"/>
      <c r="O270" s="59">
        <v>12</v>
      </c>
      <c r="P270" s="59"/>
      <c r="Q270" s="58" t="s">
        <v>3906</v>
      </c>
      <c r="R270" s="78" t="str">
        <f t="shared" si="29"/>
        <v>228212</v>
      </c>
      <c r="S270" s="75" t="s">
        <v>3907</v>
      </c>
      <c r="T270" s="248" t="s">
        <v>7211</v>
      </c>
      <c r="U270" s="60"/>
    </row>
    <row r="271" spans="9:21" ht="69">
      <c r="I271" s="59"/>
      <c r="J271" s="58"/>
      <c r="K271" s="58"/>
      <c r="L271" s="59"/>
      <c r="M271" s="58"/>
      <c r="N271" s="58"/>
      <c r="O271" s="59">
        <v>13</v>
      </c>
      <c r="P271" s="59"/>
      <c r="Q271" s="58" t="s">
        <v>3908</v>
      </c>
      <c r="R271" s="78" t="str">
        <f t="shared" si="29"/>
        <v>228213</v>
      </c>
      <c r="S271" s="75" t="s">
        <v>3909</v>
      </c>
      <c r="T271" s="248" t="s">
        <v>7212</v>
      </c>
      <c r="U271" s="60"/>
    </row>
    <row r="272" spans="9:21" ht="27.6">
      <c r="I272" s="59"/>
      <c r="J272" s="58"/>
      <c r="K272" s="58"/>
      <c r="L272" s="59"/>
      <c r="M272" s="58"/>
      <c r="N272" s="58"/>
      <c r="O272" s="59">
        <v>14</v>
      </c>
      <c r="P272" s="59"/>
      <c r="Q272" s="60" t="s">
        <v>3914</v>
      </c>
      <c r="R272" s="78" t="str">
        <f t="shared" si="29"/>
        <v>228214</v>
      </c>
      <c r="S272" s="75" t="s">
        <v>3909</v>
      </c>
      <c r="T272" s="248" t="s">
        <v>7213</v>
      </c>
      <c r="U272" s="60" t="s">
        <v>3915</v>
      </c>
    </row>
    <row r="273" spans="9:21" ht="27.6">
      <c r="I273" s="59"/>
      <c r="J273" s="58"/>
      <c r="K273" s="58"/>
      <c r="L273" s="59"/>
      <c r="M273" s="58"/>
      <c r="N273" s="58"/>
      <c r="O273" s="59">
        <v>15</v>
      </c>
      <c r="P273" s="59"/>
      <c r="Q273" s="60" t="s">
        <v>3917</v>
      </c>
      <c r="R273" s="78" t="str">
        <f t="shared" si="29"/>
        <v>228215</v>
      </c>
      <c r="S273" s="75" t="s">
        <v>3909</v>
      </c>
      <c r="T273" s="248" t="s">
        <v>7214</v>
      </c>
      <c r="U273" s="60"/>
    </row>
    <row r="274" spans="9:21" ht="55.2">
      <c r="I274" s="59"/>
      <c r="J274" s="58"/>
      <c r="K274" s="58"/>
      <c r="L274" s="59"/>
      <c r="M274" s="60"/>
      <c r="N274" s="58"/>
      <c r="O274" s="59">
        <v>99</v>
      </c>
      <c r="P274" s="59"/>
      <c r="Q274" s="60" t="s">
        <v>3921</v>
      </c>
      <c r="R274" s="78" t="str">
        <f t="shared" si="29"/>
        <v>228299</v>
      </c>
      <c r="S274" s="75" t="s">
        <v>3909</v>
      </c>
      <c r="T274" s="248" t="s">
        <v>7215</v>
      </c>
      <c r="U274" s="60"/>
    </row>
    <row r="275" spans="9:21" ht="69">
      <c r="I275" s="59"/>
      <c r="J275" s="58"/>
      <c r="K275" s="58"/>
      <c r="L275" s="59">
        <v>3</v>
      </c>
      <c r="M275" s="58" t="s">
        <v>3924</v>
      </c>
      <c r="N275" s="58"/>
      <c r="O275" s="59">
        <v>11</v>
      </c>
      <c r="P275" s="59"/>
      <c r="Q275" s="58" t="s">
        <v>3925</v>
      </c>
      <c r="R275" s="78" t="str">
        <f t="shared" ref="R275:R276" si="30">CONCATENATE($A$187,$E$198,$I$267,$L$275,O275)</f>
        <v>228311</v>
      </c>
      <c r="S275" s="75" t="s">
        <v>3926</v>
      </c>
      <c r="T275" s="248" t="s">
        <v>7216</v>
      </c>
      <c r="U275" s="60"/>
    </row>
    <row r="276" spans="9:21" ht="27.6">
      <c r="I276" s="59"/>
      <c r="J276" s="58"/>
      <c r="K276" s="58"/>
      <c r="L276" s="59"/>
      <c r="M276" s="58"/>
      <c r="N276" s="58"/>
      <c r="O276" s="59">
        <v>12</v>
      </c>
      <c r="P276" s="59"/>
      <c r="Q276" s="58" t="s">
        <v>3929</v>
      </c>
      <c r="R276" s="78" t="str">
        <f t="shared" si="30"/>
        <v>228312</v>
      </c>
      <c r="S276" s="75" t="s">
        <v>3926</v>
      </c>
      <c r="T276" s="248" t="s">
        <v>7217</v>
      </c>
      <c r="U276" s="60"/>
    </row>
    <row r="277" spans="9:21" ht="96.6">
      <c r="I277" s="59">
        <v>9</v>
      </c>
      <c r="J277" s="58" t="s">
        <v>3935</v>
      </c>
      <c r="K277" s="58"/>
      <c r="L277" s="59">
        <v>1</v>
      </c>
      <c r="M277" s="58" t="s">
        <v>3936</v>
      </c>
      <c r="N277" s="58"/>
      <c r="O277" s="59">
        <v>11</v>
      </c>
      <c r="P277" s="59"/>
      <c r="Q277" s="58" t="s">
        <v>3937</v>
      </c>
      <c r="R277" s="78" t="str">
        <f t="shared" ref="R277:R278" si="31">CONCATENATE($A$187,$E$198,$I$277,$L$277,O277)</f>
        <v>229111</v>
      </c>
      <c r="S277" s="75" t="s">
        <v>3939</v>
      </c>
      <c r="T277" s="248" t="s">
        <v>7458</v>
      </c>
      <c r="U277" s="60" t="s">
        <v>3941</v>
      </c>
    </row>
    <row r="278" spans="9:21" ht="28.2">
      <c r="I278" s="59"/>
      <c r="J278" s="58"/>
      <c r="K278" s="58"/>
      <c r="L278" s="59"/>
      <c r="M278" s="58"/>
      <c r="N278" s="58"/>
      <c r="O278" s="59">
        <v>12</v>
      </c>
      <c r="P278" s="59"/>
      <c r="Q278" s="58" t="s">
        <v>3943</v>
      </c>
      <c r="R278" s="78" t="str">
        <f t="shared" si="31"/>
        <v>229112</v>
      </c>
      <c r="S278" s="75" t="s">
        <v>3945</v>
      </c>
      <c r="T278" s="248" t="s">
        <v>7218</v>
      </c>
      <c r="U278" s="60" t="s">
        <v>3946</v>
      </c>
    </row>
    <row r="279" spans="9:21" ht="41.4">
      <c r="I279" s="59"/>
      <c r="J279" s="58"/>
      <c r="K279" s="58"/>
      <c r="L279" s="59">
        <v>2</v>
      </c>
      <c r="M279" s="58" t="s">
        <v>3950</v>
      </c>
      <c r="N279" s="58"/>
      <c r="O279" s="59">
        <v>11</v>
      </c>
      <c r="P279" s="59"/>
      <c r="Q279" s="60" t="s">
        <v>3950</v>
      </c>
      <c r="R279" s="78" t="str">
        <f>CONCATENATE($A$187,$E$198,$I$277,$L$279,O279)</f>
        <v>229211</v>
      </c>
      <c r="S279" s="75" t="s">
        <v>3952</v>
      </c>
      <c r="T279" s="248" t="s">
        <v>7219</v>
      </c>
      <c r="U279" s="60"/>
    </row>
    <row r="280" spans="9:21" ht="41.4">
      <c r="I280" s="59"/>
      <c r="J280" s="58"/>
      <c r="K280" s="58"/>
      <c r="L280" s="59">
        <v>3</v>
      </c>
      <c r="M280" s="58" t="s">
        <v>3955</v>
      </c>
      <c r="N280" s="58"/>
      <c r="O280" s="59">
        <v>11</v>
      </c>
      <c r="P280" s="59"/>
      <c r="Q280" s="58" t="s">
        <v>3956</v>
      </c>
      <c r="R280" s="78" t="str">
        <f t="shared" ref="R280:R282" si="32">CONCATENATE($A$187,$E$198,$I$277,$L$280,O280)</f>
        <v>229311</v>
      </c>
      <c r="S280" s="75" t="s">
        <v>3957</v>
      </c>
      <c r="T280" s="248" t="s">
        <v>7220</v>
      </c>
      <c r="U280" s="60" t="s">
        <v>3958</v>
      </c>
    </row>
    <row r="281" spans="9:21" ht="14.4">
      <c r="I281" s="59"/>
      <c r="J281" s="58"/>
      <c r="K281" s="58"/>
      <c r="L281" s="59"/>
      <c r="M281" s="58"/>
      <c r="N281" s="58"/>
      <c r="O281" s="59">
        <f t="shared" ref="O281:O282" si="33">O280+1</f>
        <v>12</v>
      </c>
      <c r="P281" s="59"/>
      <c r="Q281" s="58" t="s">
        <v>3963</v>
      </c>
      <c r="R281" s="78" t="str">
        <f t="shared" si="32"/>
        <v>229312</v>
      </c>
      <c r="S281" s="75" t="s">
        <v>3965</v>
      </c>
      <c r="T281" s="248" t="s">
        <v>7221</v>
      </c>
      <c r="U281" s="60"/>
    </row>
    <row r="282" spans="9:21" ht="14.4">
      <c r="I282" s="59"/>
      <c r="J282" s="58"/>
      <c r="K282" s="58"/>
      <c r="L282" s="59"/>
      <c r="M282" s="58"/>
      <c r="N282" s="58"/>
      <c r="O282" s="59">
        <f t="shared" si="33"/>
        <v>13</v>
      </c>
      <c r="P282" s="59"/>
      <c r="Q282" s="58" t="s">
        <v>3967</v>
      </c>
      <c r="R282" s="78" t="str">
        <f t="shared" si="32"/>
        <v>229313</v>
      </c>
      <c r="S282" s="75" t="s">
        <v>3965</v>
      </c>
      <c r="T282" s="248" t="s">
        <v>7222</v>
      </c>
      <c r="U282" s="60"/>
    </row>
    <row r="283" spans="9:21" ht="27.6">
      <c r="I283" s="59"/>
      <c r="J283" s="58"/>
      <c r="K283" s="58"/>
      <c r="L283" s="59">
        <v>4</v>
      </c>
      <c r="M283" s="58" t="s">
        <v>3968</v>
      </c>
      <c r="N283" s="58"/>
      <c r="O283" s="59">
        <v>11</v>
      </c>
      <c r="P283" s="59"/>
      <c r="Q283" s="58" t="s">
        <v>3969</v>
      </c>
      <c r="R283" s="78" t="str">
        <f t="shared" ref="R283:R284" si="34">CONCATENATE($A$187,$E$198,$I$277,$L$283,O283)</f>
        <v>229411</v>
      </c>
      <c r="S283" s="78">
        <v>246</v>
      </c>
      <c r="T283" s="248" t="s">
        <v>7223</v>
      </c>
      <c r="U283" s="60" t="s">
        <v>3973</v>
      </c>
    </row>
    <row r="284" spans="9:21" ht="27.6">
      <c r="I284" s="59"/>
      <c r="J284" s="58"/>
      <c r="K284" s="58"/>
      <c r="L284" s="59"/>
      <c r="M284" s="58"/>
      <c r="N284" s="58"/>
      <c r="O284" s="59">
        <v>12</v>
      </c>
      <c r="P284" s="59"/>
      <c r="Q284" s="58" t="s">
        <v>3975</v>
      </c>
      <c r="R284" s="78" t="str">
        <f t="shared" si="34"/>
        <v>229412</v>
      </c>
      <c r="S284" s="78"/>
      <c r="T284" s="248" t="s">
        <v>7224</v>
      </c>
      <c r="U284" s="60"/>
    </row>
    <row r="285" spans="9:21" ht="41.4">
      <c r="I285" s="59"/>
      <c r="J285" s="58"/>
      <c r="K285" s="58"/>
      <c r="L285" s="59">
        <v>5</v>
      </c>
      <c r="M285" s="58" t="s">
        <v>3978</v>
      </c>
      <c r="N285" s="58"/>
      <c r="O285" s="59">
        <v>11</v>
      </c>
      <c r="P285" s="59"/>
      <c r="Q285" s="60" t="s">
        <v>3979</v>
      </c>
      <c r="R285" s="78" t="str">
        <f>CONCATENATE($A$187,$E$198,$I$277,$L$285,O285)</f>
        <v>229511</v>
      </c>
      <c r="S285" s="78"/>
      <c r="T285" s="248" t="s">
        <v>7225</v>
      </c>
      <c r="U285" s="60"/>
    </row>
    <row r="286" spans="9:21" ht="96.6">
      <c r="I286" s="59"/>
      <c r="J286" s="58"/>
      <c r="K286" s="58"/>
      <c r="L286" s="59">
        <v>6</v>
      </c>
      <c r="M286" s="58" t="s">
        <v>3983</v>
      </c>
      <c r="N286" s="58"/>
      <c r="O286" s="59">
        <v>11</v>
      </c>
      <c r="P286" s="59"/>
      <c r="Q286" s="58" t="s">
        <v>3984</v>
      </c>
      <c r="R286" s="78" t="str">
        <f t="shared" ref="R286:R287" si="35">CONCATENATE($A$187,$E$198,$I$277,$L$286,O286)</f>
        <v>229611</v>
      </c>
      <c r="S286" s="75" t="s">
        <v>3939</v>
      </c>
      <c r="T286" s="248" t="s">
        <v>7226</v>
      </c>
      <c r="U286" s="60"/>
    </row>
    <row r="287" spans="9:21" ht="27.6">
      <c r="I287" s="59"/>
      <c r="J287" s="58"/>
      <c r="K287" s="58"/>
      <c r="L287" s="59"/>
      <c r="M287" s="58"/>
      <c r="N287" s="58"/>
      <c r="O287" s="59">
        <v>12</v>
      </c>
      <c r="P287" s="59"/>
      <c r="Q287" s="58" t="s">
        <v>3987</v>
      </c>
      <c r="R287" s="78" t="str">
        <f t="shared" si="35"/>
        <v>229612</v>
      </c>
      <c r="S287" s="75" t="s">
        <v>3945</v>
      </c>
      <c r="T287" s="248" t="s">
        <v>7227</v>
      </c>
      <c r="U287" s="60"/>
    </row>
    <row r="288" spans="9:21" ht="27.6">
      <c r="I288" s="59"/>
      <c r="J288" s="58"/>
      <c r="K288" s="58"/>
      <c r="L288" s="59">
        <v>7</v>
      </c>
      <c r="M288" s="58" t="s">
        <v>3990</v>
      </c>
      <c r="N288" s="58"/>
      <c r="O288" s="59">
        <v>11</v>
      </c>
      <c r="P288" s="59"/>
      <c r="Q288" s="58" t="s">
        <v>3991</v>
      </c>
      <c r="R288" s="78" t="str">
        <f t="shared" ref="R288:R289" si="36">CONCATENATE($A$187,$E$198,$I$277,$L$288,O288)</f>
        <v>229711</v>
      </c>
      <c r="S288" s="78">
        <v>246</v>
      </c>
      <c r="T288" s="248" t="s">
        <v>7228</v>
      </c>
      <c r="U288" s="60" t="s">
        <v>3973</v>
      </c>
    </row>
    <row r="289" spans="5:21" ht="27.6">
      <c r="E289" s="58"/>
      <c r="F289" s="58"/>
      <c r="G289" s="58"/>
      <c r="H289" s="58"/>
      <c r="I289" s="59"/>
      <c r="J289" s="58"/>
      <c r="K289" s="58"/>
      <c r="L289" s="59"/>
      <c r="M289" s="58"/>
      <c r="N289" s="58"/>
      <c r="O289" s="59">
        <v>12</v>
      </c>
      <c r="P289" s="59"/>
      <c r="Q289" s="58" t="s">
        <v>3992</v>
      </c>
      <c r="R289" s="78" t="str">
        <f t="shared" si="36"/>
        <v>229712</v>
      </c>
      <c r="S289" s="78"/>
      <c r="T289" s="248" t="s">
        <v>7229</v>
      </c>
      <c r="U289" s="60"/>
    </row>
    <row r="290" spans="5:21" ht="55.2">
      <c r="E290" s="58"/>
      <c r="F290" s="58"/>
      <c r="G290" s="58"/>
      <c r="H290" s="58"/>
      <c r="I290" s="59"/>
      <c r="J290" s="58"/>
      <c r="K290" s="58"/>
      <c r="L290" s="59">
        <v>8</v>
      </c>
      <c r="M290" s="58" t="s">
        <v>3996</v>
      </c>
      <c r="N290" s="58"/>
      <c r="O290" s="59">
        <v>11</v>
      </c>
      <c r="P290" s="59"/>
      <c r="Q290" s="58" t="s">
        <v>3997</v>
      </c>
      <c r="R290" s="78" t="str">
        <f t="shared" ref="R290:R291" si="37">CONCATENATE($A$187,$E$198,$I$277,$L$290,O290)</f>
        <v>229811</v>
      </c>
      <c r="S290" s="78">
        <v>243</v>
      </c>
      <c r="T290" s="248" t="s">
        <v>7230</v>
      </c>
      <c r="U290" s="60"/>
    </row>
    <row r="291" spans="5:21" ht="14.4">
      <c r="E291" s="58"/>
      <c r="F291" s="58"/>
      <c r="G291" s="58"/>
      <c r="H291" s="58"/>
      <c r="I291" s="59"/>
      <c r="J291" s="58"/>
      <c r="K291" s="58"/>
      <c r="L291" s="59"/>
      <c r="M291" s="58"/>
      <c r="N291" s="58"/>
      <c r="O291" s="59">
        <v>99</v>
      </c>
      <c r="P291" s="59"/>
      <c r="Q291" s="58" t="s">
        <v>3999</v>
      </c>
      <c r="R291" s="78" t="str">
        <f t="shared" si="37"/>
        <v>229899</v>
      </c>
      <c r="S291" s="75" t="s">
        <v>4000</v>
      </c>
      <c r="T291" s="248" t="s">
        <v>7231</v>
      </c>
      <c r="U291" s="60"/>
    </row>
    <row r="292" spans="5:21" ht="55.2">
      <c r="E292" s="58"/>
      <c r="F292" s="58"/>
      <c r="G292" s="58"/>
      <c r="H292" s="58"/>
      <c r="I292" s="59"/>
      <c r="J292" s="58"/>
      <c r="K292" s="58"/>
      <c r="L292" s="59">
        <v>9</v>
      </c>
      <c r="M292" s="58" t="s">
        <v>4005</v>
      </c>
      <c r="N292" s="58"/>
      <c r="O292" s="59">
        <v>11</v>
      </c>
      <c r="P292" s="59"/>
      <c r="Q292" s="58" t="s">
        <v>4006</v>
      </c>
      <c r="R292" s="78" t="str">
        <f t="shared" ref="R292:R294" si="38">CONCATENATE($A$187,$E$198,$I$277,$L$292,O292)</f>
        <v>229911</v>
      </c>
      <c r="S292" s="75" t="s">
        <v>4007</v>
      </c>
      <c r="T292" s="248" t="s">
        <v>7232</v>
      </c>
      <c r="U292" s="60"/>
    </row>
    <row r="293" spans="5:21" ht="41.4">
      <c r="E293" s="58"/>
      <c r="F293" s="58"/>
      <c r="G293" s="58"/>
      <c r="H293" s="58"/>
      <c r="I293" s="59"/>
      <c r="J293" s="58"/>
      <c r="K293" s="58"/>
      <c r="L293" s="59"/>
      <c r="M293" s="58"/>
      <c r="N293" s="58"/>
      <c r="O293" s="59">
        <v>12</v>
      </c>
      <c r="P293" s="59"/>
      <c r="Q293" s="58" t="s">
        <v>4011</v>
      </c>
      <c r="R293" s="78" t="str">
        <f t="shared" si="38"/>
        <v>229912</v>
      </c>
      <c r="S293" s="75" t="s">
        <v>4014</v>
      </c>
      <c r="T293" s="248" t="s">
        <v>7233</v>
      </c>
      <c r="U293" s="60" t="s">
        <v>4015</v>
      </c>
    </row>
    <row r="294" spans="5:21" ht="27.6">
      <c r="E294" s="58"/>
      <c r="F294" s="58"/>
      <c r="G294" s="58"/>
      <c r="H294" s="58"/>
      <c r="I294" s="59"/>
      <c r="J294" s="58"/>
      <c r="K294" s="58"/>
      <c r="L294" s="59"/>
      <c r="M294" s="58"/>
      <c r="N294" s="58"/>
      <c r="O294" s="59">
        <v>99</v>
      </c>
      <c r="P294" s="59"/>
      <c r="Q294" s="58" t="s">
        <v>4016</v>
      </c>
      <c r="R294" s="78" t="str">
        <f t="shared" si="38"/>
        <v>229999</v>
      </c>
      <c r="S294" s="78">
        <v>278</v>
      </c>
      <c r="T294" s="248" t="s">
        <v>7234</v>
      </c>
      <c r="U294" s="60"/>
    </row>
    <row r="295" spans="5:21" ht="27.6">
      <c r="E295" s="58">
        <v>3</v>
      </c>
      <c r="F295" s="58"/>
      <c r="G295" s="58" t="s">
        <v>4018</v>
      </c>
      <c r="H295" s="58"/>
      <c r="I295" s="59">
        <v>1</v>
      </c>
      <c r="J295" s="58" t="s">
        <v>4019</v>
      </c>
      <c r="K295" s="58"/>
      <c r="L295" s="59">
        <v>1</v>
      </c>
      <c r="M295" s="58" t="s">
        <v>4020</v>
      </c>
      <c r="N295" s="58"/>
      <c r="O295" s="59">
        <v>10</v>
      </c>
      <c r="P295" s="58"/>
      <c r="Q295" s="58" t="s">
        <v>4021</v>
      </c>
      <c r="R295" s="78" t="str">
        <f t="shared" ref="R295:R298" si="39">CONCATENATE($A$187,$E$295,$I$295,$L$295,O295)</f>
        <v>231110</v>
      </c>
      <c r="S295" s="78"/>
      <c r="T295" s="248" t="s">
        <v>7235</v>
      </c>
      <c r="U295" s="60"/>
    </row>
    <row r="296" spans="5:21" ht="27.6">
      <c r="E296" s="58"/>
      <c r="F296" s="58"/>
      <c r="G296" s="58"/>
      <c r="H296" s="58"/>
      <c r="I296" s="59"/>
      <c r="J296" s="58"/>
      <c r="K296" s="58"/>
      <c r="L296" s="59"/>
      <c r="M296" s="58"/>
      <c r="N296" s="58"/>
      <c r="O296" s="59">
        <v>20</v>
      </c>
      <c r="P296" s="58"/>
      <c r="Q296" s="58" t="s">
        <v>4025</v>
      </c>
      <c r="R296" s="78" t="str">
        <f t="shared" si="39"/>
        <v>231120</v>
      </c>
      <c r="S296" s="78"/>
      <c r="T296" s="248" t="s">
        <v>7236</v>
      </c>
      <c r="U296" s="60"/>
    </row>
    <row r="297" spans="5:21" ht="27.6">
      <c r="E297" s="58"/>
      <c r="F297" s="58"/>
      <c r="G297" s="58"/>
      <c r="H297" s="58"/>
      <c r="I297" s="59"/>
      <c r="J297" s="58"/>
      <c r="K297" s="58"/>
      <c r="L297" s="59"/>
      <c r="M297" s="58"/>
      <c r="N297" s="58"/>
      <c r="O297" s="59">
        <v>30</v>
      </c>
      <c r="P297" s="58"/>
      <c r="Q297" s="58" t="s">
        <v>4027</v>
      </c>
      <c r="R297" s="78" t="str">
        <f t="shared" si="39"/>
        <v>231130</v>
      </c>
      <c r="S297" s="78"/>
      <c r="T297" s="248" t="s">
        <v>7237</v>
      </c>
      <c r="U297" s="60"/>
    </row>
    <row r="298" spans="5:21" ht="27.6">
      <c r="E298" s="58"/>
      <c r="F298" s="58"/>
      <c r="G298" s="58"/>
      <c r="H298" s="58"/>
      <c r="I298" s="59"/>
      <c r="J298" s="58"/>
      <c r="K298" s="58"/>
      <c r="L298" s="59"/>
      <c r="M298" s="58"/>
      <c r="N298" s="58"/>
      <c r="O298" s="59">
        <v>40</v>
      </c>
      <c r="P298" s="58"/>
      <c r="Q298" s="58" t="s">
        <v>4033</v>
      </c>
      <c r="R298" s="78" t="str">
        <f t="shared" si="39"/>
        <v>231140</v>
      </c>
      <c r="S298" s="78"/>
      <c r="T298" s="248" t="s">
        <v>7238</v>
      </c>
      <c r="U298" s="60"/>
    </row>
    <row r="299" spans="5:21" ht="27.6">
      <c r="E299" s="58"/>
      <c r="F299" s="58"/>
      <c r="G299" s="58"/>
      <c r="H299" s="58"/>
      <c r="I299" s="160"/>
      <c r="J299" s="155"/>
      <c r="K299" s="155"/>
      <c r="L299" s="160">
        <v>2</v>
      </c>
      <c r="M299" s="155" t="s">
        <v>4036</v>
      </c>
      <c r="N299" s="155"/>
      <c r="O299" s="160">
        <v>10</v>
      </c>
      <c r="P299" s="155"/>
      <c r="Q299" s="155" t="s">
        <v>4037</v>
      </c>
      <c r="R299" s="78" t="str">
        <f t="shared" ref="R299:R302" si="40">CONCATENATE($A$187,$E$295,$I$295,$L$299,O299)</f>
        <v>231210</v>
      </c>
      <c r="S299" s="78"/>
      <c r="T299" s="248" t="s">
        <v>7239</v>
      </c>
      <c r="U299" s="60"/>
    </row>
    <row r="300" spans="5:21" ht="41.4">
      <c r="E300" s="58"/>
      <c r="F300" s="58"/>
      <c r="G300" s="58"/>
      <c r="H300" s="58"/>
      <c r="I300" s="160"/>
      <c r="J300" s="155"/>
      <c r="K300" s="155"/>
      <c r="L300" s="160"/>
      <c r="M300" s="155"/>
      <c r="N300" s="155"/>
      <c r="O300" s="160">
        <v>20</v>
      </c>
      <c r="P300" s="155"/>
      <c r="Q300" s="158" t="s">
        <v>4042</v>
      </c>
      <c r="R300" s="78" t="str">
        <f t="shared" si="40"/>
        <v>231220</v>
      </c>
      <c r="S300" s="78"/>
      <c r="T300" s="248" t="s">
        <v>7240</v>
      </c>
      <c r="U300" s="60" t="s">
        <v>4043</v>
      </c>
    </row>
    <row r="301" spans="5:21" ht="41.4">
      <c r="E301" s="58"/>
      <c r="F301" s="58"/>
      <c r="G301" s="58"/>
      <c r="H301" s="58"/>
      <c r="I301" s="160"/>
      <c r="J301" s="155"/>
      <c r="K301" s="155"/>
      <c r="L301" s="160"/>
      <c r="M301" s="155"/>
      <c r="N301" s="155"/>
      <c r="O301" s="160">
        <v>21</v>
      </c>
      <c r="P301" s="155"/>
      <c r="Q301" s="80" t="s">
        <v>4047</v>
      </c>
      <c r="R301" s="78" t="str">
        <f t="shared" si="40"/>
        <v>231221</v>
      </c>
      <c r="S301" s="78"/>
      <c r="T301" s="248" t="s">
        <v>7241</v>
      </c>
      <c r="U301" s="60"/>
    </row>
    <row r="302" spans="5:21" ht="41.4">
      <c r="E302" s="58"/>
      <c r="F302" s="58"/>
      <c r="G302" s="58"/>
      <c r="H302" s="58"/>
      <c r="I302" s="160"/>
      <c r="J302" s="155"/>
      <c r="K302" s="155"/>
      <c r="L302" s="160"/>
      <c r="M302" s="155"/>
      <c r="N302" s="155"/>
      <c r="O302" s="160">
        <v>22</v>
      </c>
      <c r="P302" s="155"/>
      <c r="Q302" s="80" t="s">
        <v>4049</v>
      </c>
      <c r="R302" s="78" t="str">
        <f t="shared" si="40"/>
        <v>231222</v>
      </c>
      <c r="S302" s="78"/>
      <c r="T302" s="248" t="s">
        <v>7242</v>
      </c>
      <c r="U302" s="60"/>
    </row>
    <row r="303" spans="5:21" ht="27.6">
      <c r="E303" s="58"/>
      <c r="F303" s="58"/>
      <c r="G303" s="58"/>
      <c r="H303" s="58"/>
      <c r="I303" s="59"/>
      <c r="J303" s="58"/>
      <c r="K303" s="58"/>
      <c r="L303" s="59">
        <v>3</v>
      </c>
      <c r="M303" s="58" t="s">
        <v>4054</v>
      </c>
      <c r="N303" s="58"/>
      <c r="O303" s="59">
        <v>10</v>
      </c>
      <c r="P303" s="58"/>
      <c r="Q303" s="58" t="s">
        <v>4055</v>
      </c>
      <c r="R303" s="78" t="str">
        <f t="shared" ref="R303:R311" si="41">CONCATENATE($A$187,$E$295,$I$295,$L$303,O303)</f>
        <v>231310</v>
      </c>
      <c r="S303" s="78"/>
      <c r="T303" s="248" t="s">
        <v>7243</v>
      </c>
      <c r="U303" s="60" t="s">
        <v>4043</v>
      </c>
    </row>
    <row r="304" spans="5:21" ht="41.4">
      <c r="E304" s="58"/>
      <c r="F304" s="58"/>
      <c r="G304" s="58"/>
      <c r="H304" s="58"/>
      <c r="I304" s="160"/>
      <c r="J304" s="155"/>
      <c r="K304" s="155"/>
      <c r="L304" s="160"/>
      <c r="M304" s="58"/>
      <c r="N304" s="58"/>
      <c r="O304" s="160">
        <v>11</v>
      </c>
      <c r="P304" s="155"/>
      <c r="Q304" s="108" t="s">
        <v>4056</v>
      </c>
      <c r="R304" s="78" t="str">
        <f t="shared" si="41"/>
        <v>231311</v>
      </c>
      <c r="S304" s="78"/>
      <c r="T304" s="248" t="s">
        <v>7244</v>
      </c>
      <c r="U304" s="60"/>
    </row>
    <row r="305" spans="5:21" ht="41.4">
      <c r="E305" s="58"/>
      <c r="F305" s="58"/>
      <c r="G305" s="58"/>
      <c r="H305" s="58"/>
      <c r="I305" s="160"/>
      <c r="J305" s="155"/>
      <c r="K305" s="155"/>
      <c r="L305" s="160"/>
      <c r="M305" s="58"/>
      <c r="N305" s="58"/>
      <c r="O305" s="160">
        <v>12</v>
      </c>
      <c r="P305" s="155"/>
      <c r="Q305" s="108" t="s">
        <v>4060</v>
      </c>
      <c r="R305" s="78" t="str">
        <f t="shared" si="41"/>
        <v>231312</v>
      </c>
      <c r="S305" s="78"/>
      <c r="T305" s="248" t="s">
        <v>7245</v>
      </c>
      <c r="U305" s="60"/>
    </row>
    <row r="306" spans="5:21" ht="27.6">
      <c r="E306" s="58"/>
      <c r="F306" s="58"/>
      <c r="G306" s="58"/>
      <c r="H306" s="58"/>
      <c r="I306" s="160"/>
      <c r="J306" s="155"/>
      <c r="K306" s="155"/>
      <c r="L306" s="160"/>
      <c r="M306" s="155"/>
      <c r="N306" s="155"/>
      <c r="O306" s="160">
        <v>20</v>
      </c>
      <c r="P306" s="155"/>
      <c r="Q306" s="58" t="s">
        <v>4061</v>
      </c>
      <c r="R306" s="78" t="str">
        <f t="shared" si="41"/>
        <v>231320</v>
      </c>
      <c r="S306" s="78"/>
      <c r="T306" s="248" t="s">
        <v>7246</v>
      </c>
      <c r="U306" s="60" t="s">
        <v>4043</v>
      </c>
    </row>
    <row r="307" spans="5:21" ht="27.6">
      <c r="E307" s="58"/>
      <c r="F307" s="58"/>
      <c r="G307" s="58"/>
      <c r="H307" s="58"/>
      <c r="I307" s="160"/>
      <c r="J307" s="155"/>
      <c r="K307" s="155"/>
      <c r="L307" s="160"/>
      <c r="M307" s="155"/>
      <c r="N307" s="155"/>
      <c r="O307" s="160">
        <v>21</v>
      </c>
      <c r="P307" s="155"/>
      <c r="Q307" s="65" t="s">
        <v>4064</v>
      </c>
      <c r="R307" s="78" t="str">
        <f t="shared" si="41"/>
        <v>231321</v>
      </c>
      <c r="S307" s="78"/>
      <c r="T307" s="248" t="s">
        <v>7247</v>
      </c>
      <c r="U307" s="60"/>
    </row>
    <row r="308" spans="5:21" ht="41.4">
      <c r="E308" s="58"/>
      <c r="F308" s="58"/>
      <c r="G308" s="58"/>
      <c r="H308" s="58"/>
      <c r="I308" s="160"/>
      <c r="J308" s="155"/>
      <c r="K308" s="155"/>
      <c r="L308" s="160"/>
      <c r="M308" s="155"/>
      <c r="N308" s="155"/>
      <c r="O308" s="160">
        <v>22</v>
      </c>
      <c r="P308" s="155"/>
      <c r="Q308" s="65" t="s">
        <v>4067</v>
      </c>
      <c r="R308" s="78" t="str">
        <f t="shared" si="41"/>
        <v>231322</v>
      </c>
      <c r="S308" s="78"/>
      <c r="T308" s="248" t="s">
        <v>7248</v>
      </c>
      <c r="U308" s="60"/>
    </row>
    <row r="309" spans="5:21" ht="27.6">
      <c r="E309" s="58"/>
      <c r="F309" s="58"/>
      <c r="G309" s="58"/>
      <c r="H309" s="58"/>
      <c r="I309" s="160"/>
      <c r="J309" s="155"/>
      <c r="K309" s="155"/>
      <c r="L309" s="160"/>
      <c r="M309" s="155"/>
      <c r="N309" s="155"/>
      <c r="O309" s="160">
        <v>23</v>
      </c>
      <c r="P309" s="155"/>
      <c r="Q309" s="65" t="s">
        <v>4069</v>
      </c>
      <c r="R309" s="78" t="str">
        <f t="shared" si="41"/>
        <v>231323</v>
      </c>
      <c r="S309" s="78"/>
      <c r="T309" s="248" t="s">
        <v>7249</v>
      </c>
      <c r="U309" s="60"/>
    </row>
    <row r="310" spans="5:21" ht="41.4">
      <c r="E310" s="58"/>
      <c r="F310" s="58"/>
      <c r="G310" s="58"/>
      <c r="H310" s="58"/>
      <c r="I310" s="160"/>
      <c r="J310" s="155"/>
      <c r="K310" s="155"/>
      <c r="L310" s="160"/>
      <c r="M310" s="155"/>
      <c r="N310" s="155"/>
      <c r="O310" s="160">
        <v>24</v>
      </c>
      <c r="P310" s="155"/>
      <c r="Q310" s="108" t="s">
        <v>4074</v>
      </c>
      <c r="R310" s="78" t="str">
        <f t="shared" si="41"/>
        <v>231324</v>
      </c>
      <c r="S310" s="78"/>
      <c r="T310" s="248" t="s">
        <v>7250</v>
      </c>
      <c r="U310" s="60"/>
    </row>
    <row r="311" spans="5:21" ht="41.4">
      <c r="E311" s="58"/>
      <c r="F311" s="58"/>
      <c r="G311" s="58"/>
      <c r="H311" s="58"/>
      <c r="I311" s="160"/>
      <c r="J311" s="155"/>
      <c r="K311" s="155"/>
      <c r="L311" s="160"/>
      <c r="M311" s="155"/>
      <c r="N311" s="155"/>
      <c r="O311" s="160">
        <v>25</v>
      </c>
      <c r="P311" s="155"/>
      <c r="Q311" s="108" t="s">
        <v>4076</v>
      </c>
      <c r="R311" s="78" t="str">
        <f t="shared" si="41"/>
        <v>231325</v>
      </c>
      <c r="S311" s="78"/>
      <c r="T311" s="248" t="s">
        <v>7251</v>
      </c>
      <c r="U311" s="60"/>
    </row>
    <row r="312" spans="5:21" ht="14.4">
      <c r="E312" s="58">
        <v>4</v>
      </c>
      <c r="F312" s="58"/>
      <c r="G312" s="58" t="s">
        <v>4079</v>
      </c>
      <c r="H312" s="58"/>
      <c r="I312" s="59">
        <v>1</v>
      </c>
      <c r="J312" s="58" t="s">
        <v>4082</v>
      </c>
      <c r="K312" s="58"/>
      <c r="L312" s="59">
        <v>1</v>
      </c>
      <c r="M312" s="58" t="s">
        <v>4083</v>
      </c>
      <c r="N312" s="58"/>
      <c r="O312" s="59">
        <v>10</v>
      </c>
      <c r="P312" s="59"/>
      <c r="Q312" s="58" t="s">
        <v>2632</v>
      </c>
      <c r="R312" s="78" t="str">
        <f t="shared" ref="R312:R314" si="42">CONCATENATE($A$187,$E$312,I312,L312,O312)</f>
        <v>241110</v>
      </c>
      <c r="S312" s="78"/>
      <c r="T312" s="248" t="s">
        <v>4695</v>
      </c>
      <c r="U312" s="60"/>
    </row>
    <row r="313" spans="5:21" ht="14.4">
      <c r="E313" s="58"/>
      <c r="F313" s="58"/>
      <c r="G313" s="58"/>
      <c r="H313" s="58"/>
      <c r="I313" s="59">
        <v>2</v>
      </c>
      <c r="J313" s="58" t="s">
        <v>4085</v>
      </c>
      <c r="K313" s="58"/>
      <c r="L313" s="59">
        <v>1</v>
      </c>
      <c r="M313" s="58" t="s">
        <v>4083</v>
      </c>
      <c r="N313" s="58"/>
      <c r="O313" s="59">
        <v>10</v>
      </c>
      <c r="P313" s="59"/>
      <c r="Q313" s="58" t="s">
        <v>2632</v>
      </c>
      <c r="R313" s="78" t="str">
        <f t="shared" si="42"/>
        <v>242110</v>
      </c>
      <c r="S313" s="78"/>
      <c r="T313" s="248" t="s">
        <v>4695</v>
      </c>
      <c r="U313" s="60"/>
    </row>
    <row r="314" spans="5:21" ht="14.4">
      <c r="E314" s="58"/>
      <c r="F314" s="58"/>
      <c r="G314" s="58"/>
      <c r="H314" s="58"/>
      <c r="I314" s="59">
        <v>3</v>
      </c>
      <c r="J314" s="58" t="s">
        <v>4090</v>
      </c>
      <c r="K314" s="58"/>
      <c r="L314" s="59">
        <v>1</v>
      </c>
      <c r="M314" s="58" t="s">
        <v>4083</v>
      </c>
      <c r="N314" s="58"/>
      <c r="O314" s="59">
        <v>10</v>
      </c>
      <c r="P314" s="59"/>
      <c r="Q314" s="58" t="s">
        <v>2632</v>
      </c>
      <c r="R314" s="78" t="str">
        <f t="shared" si="42"/>
        <v>243110</v>
      </c>
      <c r="S314" s="78"/>
      <c r="T314" s="248" t="s">
        <v>4695</v>
      </c>
      <c r="U314" s="60"/>
    </row>
    <row r="315" spans="5:21" ht="27.6">
      <c r="E315" s="58">
        <v>5</v>
      </c>
      <c r="F315" s="58"/>
      <c r="G315" s="58" t="s">
        <v>4093</v>
      </c>
      <c r="H315" s="58"/>
      <c r="I315" s="59">
        <v>1</v>
      </c>
      <c r="J315" s="58" t="s">
        <v>4094</v>
      </c>
      <c r="K315" s="58"/>
      <c r="L315" s="59">
        <v>1</v>
      </c>
      <c r="M315" s="58" t="s">
        <v>4095</v>
      </c>
      <c r="N315" s="58"/>
      <c r="O315" s="59">
        <v>11</v>
      </c>
      <c r="P315" s="59"/>
      <c r="Q315" s="58" t="s">
        <v>4096</v>
      </c>
      <c r="R315" s="78" t="str">
        <f t="shared" ref="R315:R329" si="43">CONCATENATE($A$187,$E$315,$I$315,$L$315,O315)</f>
        <v>251111</v>
      </c>
      <c r="S315" s="161"/>
      <c r="T315" s="248" t="s">
        <v>7252</v>
      </c>
      <c r="U315" s="60" t="s">
        <v>4097</v>
      </c>
    </row>
    <row r="316" spans="5:21" ht="14.4">
      <c r="E316" s="58"/>
      <c r="F316" s="58"/>
      <c r="G316" s="58"/>
      <c r="H316" s="58"/>
      <c r="I316" s="59"/>
      <c r="J316" s="58"/>
      <c r="K316" s="58"/>
      <c r="L316" s="59"/>
      <c r="M316" s="58"/>
      <c r="N316" s="58"/>
      <c r="O316" s="59">
        <v>12</v>
      </c>
      <c r="P316" s="59"/>
      <c r="Q316" s="58" t="s">
        <v>4103</v>
      </c>
      <c r="R316" s="78" t="str">
        <f t="shared" si="43"/>
        <v>251112</v>
      </c>
      <c r="S316" s="78"/>
      <c r="T316" s="248" t="s">
        <v>7253</v>
      </c>
      <c r="U316" s="60"/>
    </row>
    <row r="317" spans="5:21" ht="14.4">
      <c r="E317" s="58"/>
      <c r="F317" s="58"/>
      <c r="G317" s="58"/>
      <c r="H317" s="58"/>
      <c r="I317" s="59"/>
      <c r="J317" s="58"/>
      <c r="K317" s="58"/>
      <c r="L317" s="59"/>
      <c r="M317" s="58"/>
      <c r="N317" s="58"/>
      <c r="O317" s="59">
        <v>13</v>
      </c>
      <c r="P317" s="59"/>
      <c r="Q317" s="58" t="s">
        <v>4106</v>
      </c>
      <c r="R317" s="78" t="str">
        <f t="shared" si="43"/>
        <v>251113</v>
      </c>
      <c r="S317" s="78"/>
      <c r="T317" s="248" t="s">
        <v>7254</v>
      </c>
      <c r="U317" s="60"/>
    </row>
    <row r="318" spans="5:21" ht="14.4">
      <c r="E318" s="58"/>
      <c r="F318" s="58"/>
      <c r="G318" s="58"/>
      <c r="H318" s="58"/>
      <c r="I318" s="59"/>
      <c r="J318" s="58"/>
      <c r="K318" s="58"/>
      <c r="L318" s="59"/>
      <c r="M318" s="58"/>
      <c r="N318" s="58"/>
      <c r="O318" s="59">
        <v>14</v>
      </c>
      <c r="P318" s="59"/>
      <c r="Q318" s="58" t="s">
        <v>4112</v>
      </c>
      <c r="R318" s="78" t="str">
        <f t="shared" si="43"/>
        <v>251114</v>
      </c>
      <c r="S318" s="75" t="s">
        <v>4113</v>
      </c>
      <c r="T318" s="248" t="s">
        <v>7255</v>
      </c>
      <c r="U318" s="60"/>
    </row>
    <row r="319" spans="5:21" ht="27.6">
      <c r="E319" s="58"/>
      <c r="F319" s="58"/>
      <c r="G319" s="58"/>
      <c r="H319" s="58"/>
      <c r="I319" s="59"/>
      <c r="J319" s="58"/>
      <c r="K319" s="58"/>
      <c r="L319" s="59"/>
      <c r="M319" s="58"/>
      <c r="N319" s="58"/>
      <c r="O319" s="59">
        <v>16</v>
      </c>
      <c r="P319" s="59"/>
      <c r="Q319" s="58" t="s">
        <v>4116</v>
      </c>
      <c r="R319" s="78" t="str">
        <f t="shared" si="43"/>
        <v>251116</v>
      </c>
      <c r="S319" s="75" t="s">
        <v>4117</v>
      </c>
      <c r="T319" s="248" t="s">
        <v>7256</v>
      </c>
      <c r="U319" s="60"/>
    </row>
    <row r="320" spans="5:21" ht="27.6">
      <c r="E320" s="58"/>
      <c r="F320" s="58"/>
      <c r="G320" s="58"/>
      <c r="H320" s="58"/>
      <c r="I320" s="59"/>
      <c r="J320" s="58"/>
      <c r="K320" s="58"/>
      <c r="L320" s="59"/>
      <c r="M320" s="58"/>
      <c r="N320" s="58"/>
      <c r="O320" s="59">
        <v>17</v>
      </c>
      <c r="P320" s="59"/>
      <c r="Q320" s="58" t="s">
        <v>4123</v>
      </c>
      <c r="R320" s="78" t="str">
        <f t="shared" si="43"/>
        <v>251117</v>
      </c>
      <c r="S320" s="75" t="s">
        <v>4124</v>
      </c>
      <c r="T320" s="248" t="s">
        <v>7257</v>
      </c>
      <c r="U320" s="60"/>
    </row>
    <row r="321" spans="5:21" ht="41.4">
      <c r="E321" s="58"/>
      <c r="F321" s="58"/>
      <c r="G321" s="58"/>
      <c r="H321" s="58"/>
      <c r="I321" s="59"/>
      <c r="J321" s="58"/>
      <c r="K321" s="58"/>
      <c r="L321" s="59"/>
      <c r="M321" s="58"/>
      <c r="N321" s="58"/>
      <c r="O321" s="59">
        <v>19</v>
      </c>
      <c r="P321" s="59"/>
      <c r="Q321" s="58" t="s">
        <v>4127</v>
      </c>
      <c r="R321" s="78" t="str">
        <f t="shared" si="43"/>
        <v>251119</v>
      </c>
      <c r="S321" s="78">
        <v>328</v>
      </c>
      <c r="T321" s="248" t="s">
        <v>7258</v>
      </c>
      <c r="U321" s="60"/>
    </row>
    <row r="322" spans="5:21" ht="27.6">
      <c r="E322" s="58"/>
      <c r="F322" s="58"/>
      <c r="G322" s="58"/>
      <c r="H322" s="58"/>
      <c r="I322" s="59"/>
      <c r="J322" s="58"/>
      <c r="K322" s="58"/>
      <c r="L322" s="59"/>
      <c r="M322" s="58"/>
      <c r="N322" s="58"/>
      <c r="O322" s="59">
        <v>20</v>
      </c>
      <c r="P322" s="59"/>
      <c r="Q322" s="58" t="s">
        <v>4129</v>
      </c>
      <c r="R322" s="78" t="str">
        <f t="shared" si="43"/>
        <v>251120</v>
      </c>
      <c r="S322" s="75" t="s">
        <v>4131</v>
      </c>
      <c r="T322" s="248" t="s">
        <v>7259</v>
      </c>
      <c r="U322" s="60"/>
    </row>
    <row r="323" spans="5:21" ht="14.4">
      <c r="E323" s="58"/>
      <c r="F323" s="58"/>
      <c r="G323" s="58"/>
      <c r="H323" s="58"/>
      <c r="I323" s="59"/>
      <c r="J323" s="58"/>
      <c r="K323" s="58"/>
      <c r="L323" s="59"/>
      <c r="M323" s="58"/>
      <c r="N323" s="58"/>
      <c r="O323" s="59">
        <v>21</v>
      </c>
      <c r="P323" s="59"/>
      <c r="Q323" s="58" t="s">
        <v>4135</v>
      </c>
      <c r="R323" s="78" t="str">
        <f t="shared" si="43"/>
        <v>251121</v>
      </c>
      <c r="S323" s="78"/>
      <c r="T323" s="248" t="s">
        <v>7260</v>
      </c>
      <c r="U323" s="60" t="s">
        <v>4138</v>
      </c>
    </row>
    <row r="324" spans="5:21" ht="27.6">
      <c r="E324" s="58"/>
      <c r="F324" s="58"/>
      <c r="G324" s="58"/>
      <c r="H324" s="58"/>
      <c r="I324" s="59"/>
      <c r="J324" s="58"/>
      <c r="K324" s="58"/>
      <c r="L324" s="59"/>
      <c r="M324" s="58"/>
      <c r="N324" s="58"/>
      <c r="O324" s="59">
        <v>22</v>
      </c>
      <c r="P324" s="59"/>
      <c r="Q324" s="58" t="s">
        <v>4140</v>
      </c>
      <c r="R324" s="78" t="str">
        <f t="shared" si="43"/>
        <v>251122</v>
      </c>
      <c r="S324" s="75" t="s">
        <v>4141</v>
      </c>
      <c r="T324" s="248" t="s">
        <v>7261</v>
      </c>
      <c r="U324" s="60"/>
    </row>
    <row r="325" spans="5:21" ht="41.4">
      <c r="E325" s="58"/>
      <c r="F325" s="58"/>
      <c r="G325" s="58"/>
      <c r="H325" s="58"/>
      <c r="I325" s="59"/>
      <c r="J325" s="58"/>
      <c r="K325" s="58"/>
      <c r="L325" s="59"/>
      <c r="M325" s="58"/>
      <c r="N325" s="58"/>
      <c r="O325" s="59">
        <v>25</v>
      </c>
      <c r="P325" s="59"/>
      <c r="Q325" s="58" t="s">
        <v>4146</v>
      </c>
      <c r="R325" s="78" t="str">
        <f t="shared" si="43"/>
        <v>251125</v>
      </c>
      <c r="S325" s="75" t="s">
        <v>4147</v>
      </c>
      <c r="T325" s="248" t="s">
        <v>7262</v>
      </c>
      <c r="U325" s="60" t="s">
        <v>4148</v>
      </c>
    </row>
    <row r="326" spans="5:21" ht="55.2">
      <c r="E326" s="58"/>
      <c r="F326" s="58"/>
      <c r="G326" s="58"/>
      <c r="H326" s="58"/>
      <c r="I326" s="59"/>
      <c r="J326" s="58"/>
      <c r="K326" s="58"/>
      <c r="L326" s="59"/>
      <c r="M326" s="58"/>
      <c r="N326" s="58"/>
      <c r="O326" s="59">
        <v>26</v>
      </c>
      <c r="P326" s="59"/>
      <c r="Q326" s="58" t="s">
        <v>4149</v>
      </c>
      <c r="R326" s="78" t="str">
        <f t="shared" si="43"/>
        <v>251126</v>
      </c>
      <c r="S326" s="75" t="s">
        <v>4150</v>
      </c>
      <c r="T326" s="248" t="s">
        <v>7263</v>
      </c>
      <c r="U326" s="60"/>
    </row>
    <row r="327" spans="5:21" ht="55.2">
      <c r="E327" s="58"/>
      <c r="F327" s="58"/>
      <c r="G327" s="58"/>
      <c r="H327" s="58"/>
      <c r="I327" s="59"/>
      <c r="J327" s="58"/>
      <c r="K327" s="58"/>
      <c r="L327" s="59"/>
      <c r="M327" s="58"/>
      <c r="N327" s="58"/>
      <c r="O327" s="59">
        <v>27</v>
      </c>
      <c r="P327" s="59"/>
      <c r="Q327" s="58" t="s">
        <v>4156</v>
      </c>
      <c r="R327" s="78" t="str">
        <f t="shared" si="43"/>
        <v>251127</v>
      </c>
      <c r="S327" s="75" t="s">
        <v>4157</v>
      </c>
      <c r="T327" s="248" t="s">
        <v>7264</v>
      </c>
      <c r="U327" s="60"/>
    </row>
    <row r="328" spans="5:21" ht="41.4">
      <c r="E328" s="58"/>
      <c r="F328" s="58"/>
      <c r="G328" s="58"/>
      <c r="H328" s="58"/>
      <c r="I328" s="59"/>
      <c r="J328" s="58"/>
      <c r="K328" s="58"/>
      <c r="L328" s="59"/>
      <c r="M328" s="58"/>
      <c r="N328" s="58"/>
      <c r="O328" s="59">
        <v>28</v>
      </c>
      <c r="P328" s="59"/>
      <c r="Q328" s="58" t="s">
        <v>4158</v>
      </c>
      <c r="R328" s="78" t="str">
        <f t="shared" si="43"/>
        <v>251128</v>
      </c>
      <c r="S328" s="78">
        <v>354</v>
      </c>
      <c r="T328" s="248" t="s">
        <v>7265</v>
      </c>
      <c r="U328" s="60"/>
    </row>
    <row r="329" spans="5:21" ht="27.6">
      <c r="E329" s="58"/>
      <c r="F329" s="58"/>
      <c r="G329" s="58"/>
      <c r="H329" s="58"/>
      <c r="I329" s="59"/>
      <c r="J329" s="58"/>
      <c r="K329" s="58"/>
      <c r="L329" s="59"/>
      <c r="M329" s="58"/>
      <c r="N329" s="58"/>
      <c r="O329" s="59">
        <v>29</v>
      </c>
      <c r="P329" s="59"/>
      <c r="Q329" s="58" t="s">
        <v>4161</v>
      </c>
      <c r="R329" s="78" t="str">
        <f t="shared" si="43"/>
        <v>251129</v>
      </c>
      <c r="S329" s="75" t="s">
        <v>4163</v>
      </c>
      <c r="T329" s="248" t="s">
        <v>7266</v>
      </c>
      <c r="U329" s="60" t="s">
        <v>4165</v>
      </c>
    </row>
    <row r="330" spans="5:21" ht="14.4">
      <c r="E330" s="58"/>
      <c r="F330" s="58"/>
      <c r="G330" s="58"/>
      <c r="H330" s="58"/>
      <c r="I330" s="59"/>
      <c r="J330" s="58"/>
      <c r="K330" s="58"/>
      <c r="L330" s="59">
        <v>2</v>
      </c>
      <c r="M330" s="58" t="s">
        <v>4166</v>
      </c>
      <c r="N330" s="58"/>
      <c r="O330" s="59">
        <v>11</v>
      </c>
      <c r="P330" s="59"/>
      <c r="Q330" s="58" t="s">
        <v>4167</v>
      </c>
      <c r="R330" s="78" t="str">
        <f t="shared" ref="R330:R331" si="44">CONCATENATE($A$187,$E$315,$I$315,$L$330,O330)</f>
        <v>251211</v>
      </c>
      <c r="S330" s="75" t="s">
        <v>4168</v>
      </c>
      <c r="T330" s="248" t="s">
        <v>7267</v>
      </c>
      <c r="U330" s="60" t="s">
        <v>4169</v>
      </c>
    </row>
    <row r="331" spans="5:21" ht="14.4">
      <c r="E331" s="58"/>
      <c r="F331" s="58"/>
      <c r="G331" s="58"/>
      <c r="H331" s="58"/>
      <c r="I331" s="59"/>
      <c r="J331" s="58"/>
      <c r="K331" s="58"/>
      <c r="L331" s="59"/>
      <c r="M331" s="58"/>
      <c r="N331" s="58"/>
      <c r="O331" s="59">
        <v>12</v>
      </c>
      <c r="P331" s="59"/>
      <c r="Q331" s="58" t="s">
        <v>4173</v>
      </c>
      <c r="R331" s="78" t="str">
        <f t="shared" si="44"/>
        <v>251212</v>
      </c>
      <c r="S331" s="78">
        <v>326</v>
      </c>
      <c r="T331" s="248" t="s">
        <v>7268</v>
      </c>
      <c r="U331" s="60" t="s">
        <v>4174</v>
      </c>
    </row>
    <row r="332" spans="5:21" ht="14.4">
      <c r="E332" s="58"/>
      <c r="F332" s="58"/>
      <c r="G332" s="58"/>
      <c r="H332" s="58"/>
      <c r="I332" s="59">
        <v>2</v>
      </c>
      <c r="J332" s="58" t="s">
        <v>4175</v>
      </c>
      <c r="K332" s="58"/>
      <c r="L332" s="59">
        <v>1</v>
      </c>
      <c r="M332" s="58" t="s">
        <v>4176</v>
      </c>
      <c r="N332" s="58"/>
      <c r="O332" s="59">
        <v>11</v>
      </c>
      <c r="P332" s="59"/>
      <c r="Q332" s="58" t="s">
        <v>4177</v>
      </c>
      <c r="R332" s="78" t="str">
        <f>CONCATENATE($A$187,$E$315,$I$332,$L$332,O332)</f>
        <v>252111</v>
      </c>
      <c r="S332" s="75" t="s">
        <v>4178</v>
      </c>
      <c r="T332" s="248" t="s">
        <v>7269</v>
      </c>
      <c r="U332" s="60"/>
    </row>
    <row r="333" spans="5:21" ht="14.4">
      <c r="E333" s="58"/>
      <c r="F333" s="58"/>
      <c r="G333" s="58"/>
      <c r="H333" s="58"/>
      <c r="I333" s="59"/>
      <c r="J333" s="58"/>
      <c r="K333" s="58"/>
      <c r="L333" s="59">
        <v>2</v>
      </c>
      <c r="M333" s="58" t="s">
        <v>4179</v>
      </c>
      <c r="N333" s="58"/>
      <c r="O333" s="59">
        <v>10</v>
      </c>
      <c r="P333" s="59"/>
      <c r="Q333" s="58" t="s">
        <v>2632</v>
      </c>
      <c r="R333" s="78" t="str">
        <f>CONCATENATE(A187,E315,I332,L333,O333)</f>
        <v>252210</v>
      </c>
      <c r="S333" s="78"/>
      <c r="T333" s="248" t="s">
        <v>4695</v>
      </c>
      <c r="U333" s="60"/>
    </row>
    <row r="334" spans="5:21" ht="14.4">
      <c r="E334" s="58">
        <v>6</v>
      </c>
      <c r="F334" s="58"/>
      <c r="G334" s="58" t="s">
        <v>4183</v>
      </c>
      <c r="H334" s="58"/>
      <c r="I334" s="59">
        <v>1</v>
      </c>
      <c r="J334" s="58" t="s">
        <v>4184</v>
      </c>
      <c r="K334" s="58"/>
      <c r="L334" s="59">
        <v>1</v>
      </c>
      <c r="M334" s="58" t="s">
        <v>4185</v>
      </c>
      <c r="N334" s="58"/>
      <c r="O334" s="59">
        <v>10</v>
      </c>
      <c r="P334" s="59"/>
      <c r="Q334" s="58" t="s">
        <v>2632</v>
      </c>
      <c r="R334" s="78" t="str">
        <f>CONCATENATE(A187,E334,I334,L334,O334)</f>
        <v>261110</v>
      </c>
      <c r="S334" s="78"/>
      <c r="T334" s="248" t="s">
        <v>4695</v>
      </c>
      <c r="U334" s="60"/>
    </row>
    <row r="335" spans="5:21" ht="14.4">
      <c r="E335" s="58"/>
      <c r="F335" s="58"/>
      <c r="G335" s="58"/>
      <c r="H335" s="58"/>
      <c r="I335" s="59"/>
      <c r="J335" s="58"/>
      <c r="K335" s="58"/>
      <c r="L335" s="59">
        <v>2</v>
      </c>
      <c r="M335" s="58" t="s">
        <v>2815</v>
      </c>
      <c r="N335" s="58"/>
      <c r="O335" s="59">
        <v>10</v>
      </c>
      <c r="P335" s="59"/>
      <c r="Q335" s="58" t="s">
        <v>2632</v>
      </c>
      <c r="R335" s="78" t="str">
        <f>CONCATENATE($A$187,$E$334,I334,L335,O335)</f>
        <v>261210</v>
      </c>
      <c r="S335" s="78"/>
      <c r="T335" s="248" t="s">
        <v>4695</v>
      </c>
      <c r="U335" s="60"/>
    </row>
    <row r="336" spans="5:21" ht="14.4">
      <c r="E336" s="58"/>
      <c r="F336" s="58"/>
      <c r="G336" s="58"/>
      <c r="H336" s="58"/>
      <c r="I336" s="59">
        <v>2</v>
      </c>
      <c r="J336" s="58" t="s">
        <v>4189</v>
      </c>
      <c r="K336" s="58"/>
      <c r="L336" s="59">
        <v>1</v>
      </c>
      <c r="M336" s="58" t="s">
        <v>4185</v>
      </c>
      <c r="N336" s="58"/>
      <c r="O336" s="59">
        <v>10</v>
      </c>
      <c r="P336" s="59"/>
      <c r="Q336" s="58" t="s">
        <v>2632</v>
      </c>
      <c r="R336" s="78" t="str">
        <f>CONCATENATE(A187,E334,I336,L336,O336)</f>
        <v>262110</v>
      </c>
      <c r="S336" s="78"/>
      <c r="T336" s="248" t="s">
        <v>4695</v>
      </c>
      <c r="U336" s="60"/>
    </row>
    <row r="337" spans="5:21" ht="14.4">
      <c r="E337" s="58"/>
      <c r="F337" s="58"/>
      <c r="G337" s="58"/>
      <c r="H337" s="58"/>
      <c r="I337" s="59"/>
      <c r="J337" s="58"/>
      <c r="K337" s="58"/>
      <c r="L337" s="59">
        <v>2</v>
      </c>
      <c r="M337" s="58" t="s">
        <v>2815</v>
      </c>
      <c r="N337" s="58"/>
      <c r="O337" s="59">
        <v>10</v>
      </c>
      <c r="P337" s="59"/>
      <c r="Q337" s="58" t="s">
        <v>2632</v>
      </c>
      <c r="R337" s="78" t="str">
        <f>CONCATENATE(A187,E334,I336,L337,O337)</f>
        <v>262210</v>
      </c>
      <c r="S337" s="78"/>
      <c r="T337" s="248" t="s">
        <v>4695</v>
      </c>
      <c r="U337" s="60"/>
    </row>
    <row r="338" spans="5:21" ht="41.4">
      <c r="E338" s="58"/>
      <c r="F338" s="58"/>
      <c r="G338" s="58"/>
      <c r="H338" s="58"/>
      <c r="I338" s="59">
        <v>3</v>
      </c>
      <c r="J338" s="58" t="s">
        <v>4090</v>
      </c>
      <c r="K338" s="58"/>
      <c r="L338" s="59">
        <v>1</v>
      </c>
      <c r="M338" s="58" t="s">
        <v>4185</v>
      </c>
      <c r="N338" s="58"/>
      <c r="O338" s="59">
        <v>11</v>
      </c>
      <c r="P338" s="59"/>
      <c r="Q338" s="58" t="s">
        <v>4196</v>
      </c>
      <c r="R338" s="78" t="str">
        <f t="shared" ref="R338:R345" si="45">CONCATENATE($A$187,$E$334,$I$338,$L$338,O338)</f>
        <v>263111</v>
      </c>
      <c r="S338" s="78"/>
      <c r="T338" s="248" t="s">
        <v>7270</v>
      </c>
      <c r="U338" s="60" t="s">
        <v>4197</v>
      </c>
    </row>
    <row r="339" spans="5:21" ht="55.2">
      <c r="E339" s="58"/>
      <c r="F339" s="58"/>
      <c r="G339" s="58"/>
      <c r="H339" s="58"/>
      <c r="I339" s="59"/>
      <c r="J339" s="58"/>
      <c r="K339" s="58"/>
      <c r="L339" s="59"/>
      <c r="M339" s="58"/>
      <c r="N339" s="58"/>
      <c r="O339" s="59">
        <v>12</v>
      </c>
      <c r="P339" s="59"/>
      <c r="Q339" s="58" t="s">
        <v>4198</v>
      </c>
      <c r="R339" s="78" t="str">
        <f t="shared" si="45"/>
        <v>263112</v>
      </c>
      <c r="S339" s="75" t="s">
        <v>4199</v>
      </c>
      <c r="T339" s="248" t="s">
        <v>7271</v>
      </c>
      <c r="U339" s="60"/>
    </row>
    <row r="340" spans="5:21" ht="27.6">
      <c r="E340" s="58"/>
      <c r="F340" s="58"/>
      <c r="G340" s="58"/>
      <c r="H340" s="58"/>
      <c r="I340" s="59"/>
      <c r="J340" s="58"/>
      <c r="K340" s="58"/>
      <c r="L340" s="59"/>
      <c r="M340" s="58"/>
      <c r="N340" s="58"/>
      <c r="O340" s="59">
        <v>20</v>
      </c>
      <c r="P340" s="59"/>
      <c r="Q340" s="58" t="s">
        <v>4203</v>
      </c>
      <c r="R340" s="78" t="str">
        <f t="shared" si="45"/>
        <v>263120</v>
      </c>
      <c r="S340" s="75" t="s">
        <v>4204</v>
      </c>
      <c r="T340" s="248" t="s">
        <v>7272</v>
      </c>
      <c r="U340" s="60" t="s">
        <v>4205</v>
      </c>
    </row>
    <row r="341" spans="5:21" ht="27.6">
      <c r="E341" s="58"/>
      <c r="F341" s="58"/>
      <c r="G341" s="58"/>
      <c r="H341" s="58"/>
      <c r="I341" s="59"/>
      <c r="J341" s="58"/>
      <c r="K341" s="58"/>
      <c r="L341" s="59"/>
      <c r="M341" s="58"/>
      <c r="N341" s="58"/>
      <c r="O341" s="59">
        <v>21</v>
      </c>
      <c r="P341" s="59"/>
      <c r="Q341" s="58" t="s">
        <v>4206</v>
      </c>
      <c r="R341" s="78" t="str">
        <f t="shared" si="45"/>
        <v>263121</v>
      </c>
      <c r="S341" s="75" t="s">
        <v>4207</v>
      </c>
      <c r="T341" s="248" t="s">
        <v>7273</v>
      </c>
      <c r="U341" s="60"/>
    </row>
    <row r="342" spans="5:21" ht="27.6">
      <c r="E342" s="58"/>
      <c r="F342" s="58"/>
      <c r="G342" s="58"/>
      <c r="H342" s="58"/>
      <c r="I342" s="59"/>
      <c r="J342" s="58"/>
      <c r="K342" s="58"/>
      <c r="L342" s="160"/>
      <c r="M342" s="58"/>
      <c r="N342" s="58"/>
      <c r="O342" s="59">
        <v>22</v>
      </c>
      <c r="P342" s="59"/>
      <c r="Q342" s="58" t="s">
        <v>4211</v>
      </c>
      <c r="R342" s="78" t="str">
        <f t="shared" si="45"/>
        <v>263122</v>
      </c>
      <c r="S342" s="75" t="s">
        <v>4212</v>
      </c>
      <c r="T342" s="248" t="s">
        <v>7274</v>
      </c>
      <c r="U342" s="60"/>
    </row>
    <row r="343" spans="5:21" ht="27.6">
      <c r="E343" s="58"/>
      <c r="F343" s="58"/>
      <c r="G343" s="58"/>
      <c r="H343" s="58"/>
      <c r="I343" s="59"/>
      <c r="J343" s="58"/>
      <c r="K343" s="58"/>
      <c r="L343" s="59"/>
      <c r="M343" s="58"/>
      <c r="N343" s="58"/>
      <c r="O343" s="59">
        <v>30</v>
      </c>
      <c r="P343" s="59"/>
      <c r="Q343" s="58" t="s">
        <v>4213</v>
      </c>
      <c r="R343" s="78" t="str">
        <f t="shared" si="45"/>
        <v>263130</v>
      </c>
      <c r="S343" s="75" t="s">
        <v>4214</v>
      </c>
      <c r="T343" s="248" t="s">
        <v>7275</v>
      </c>
      <c r="U343" s="60"/>
    </row>
    <row r="344" spans="5:21" ht="14.4">
      <c r="E344" s="58"/>
      <c r="F344" s="58"/>
      <c r="G344" s="58"/>
      <c r="H344" s="58"/>
      <c r="I344" s="59"/>
      <c r="J344" s="58"/>
      <c r="K344" s="58"/>
      <c r="L344" s="59"/>
      <c r="M344" s="58"/>
      <c r="N344" s="58"/>
      <c r="O344" s="59">
        <v>31</v>
      </c>
      <c r="P344" s="59"/>
      <c r="Q344" s="58" t="s">
        <v>4218</v>
      </c>
      <c r="R344" s="78" t="str">
        <f t="shared" si="45"/>
        <v>263131</v>
      </c>
      <c r="S344" s="78">
        <v>321</v>
      </c>
      <c r="T344" s="248" t="s">
        <v>7276</v>
      </c>
      <c r="U344" s="60"/>
    </row>
    <row r="345" spans="5:21" ht="27.6">
      <c r="E345" s="58"/>
      <c r="F345" s="58"/>
      <c r="G345" s="58"/>
      <c r="H345" s="58"/>
      <c r="I345" s="59"/>
      <c r="J345" s="58"/>
      <c r="K345" s="58"/>
      <c r="L345" s="59"/>
      <c r="M345" s="58"/>
      <c r="N345" s="58"/>
      <c r="O345" s="59">
        <v>99</v>
      </c>
      <c r="P345" s="59"/>
      <c r="Q345" s="58" t="s">
        <v>4219</v>
      </c>
      <c r="R345" s="78" t="str">
        <f t="shared" si="45"/>
        <v>263199</v>
      </c>
      <c r="S345" s="75" t="s">
        <v>4220</v>
      </c>
      <c r="T345" s="248" t="s">
        <v>7277</v>
      </c>
      <c r="U345" s="60"/>
    </row>
    <row r="346" spans="5:21" ht="14.4">
      <c r="E346" s="58"/>
      <c r="F346" s="58"/>
      <c r="G346" s="58"/>
      <c r="H346" s="58"/>
      <c r="I346" s="59"/>
      <c r="J346" s="58"/>
      <c r="K346" s="58"/>
      <c r="L346" s="59">
        <v>2</v>
      </c>
      <c r="M346" s="58" t="s">
        <v>2815</v>
      </c>
      <c r="N346" s="58"/>
      <c r="O346" s="59">
        <v>10</v>
      </c>
      <c r="P346" s="59"/>
      <c r="Q346" s="58" t="s">
        <v>2632</v>
      </c>
      <c r="R346" s="78" t="str">
        <f>CONCATENATE(A187,E334,I338,L346,O346)</f>
        <v>263210</v>
      </c>
      <c r="S346" s="78"/>
      <c r="T346" s="248" t="s">
        <v>4695</v>
      </c>
      <c r="U346" s="60"/>
    </row>
    <row r="347" spans="5:21" ht="27.6">
      <c r="E347" s="58">
        <v>7</v>
      </c>
      <c r="F347" s="58"/>
      <c r="G347" s="58" t="s">
        <v>4224</v>
      </c>
      <c r="H347" s="58"/>
      <c r="I347" s="59">
        <v>1</v>
      </c>
      <c r="J347" s="58" t="s">
        <v>4225</v>
      </c>
      <c r="K347" s="58"/>
      <c r="L347" s="59">
        <v>1</v>
      </c>
      <c r="M347" s="58" t="s">
        <v>4226</v>
      </c>
      <c r="N347" s="58"/>
      <c r="O347" s="59">
        <v>11</v>
      </c>
      <c r="P347" s="59"/>
      <c r="Q347" s="58" t="s">
        <v>4227</v>
      </c>
      <c r="R347" s="78" t="str">
        <f>CONCATENATE(A187,E347,I347,L347,O347)</f>
        <v>271111</v>
      </c>
      <c r="S347" s="75" t="s">
        <v>4229</v>
      </c>
      <c r="T347" s="248" t="s">
        <v>7278</v>
      </c>
      <c r="U347" s="60" t="s">
        <v>4231</v>
      </c>
    </row>
    <row r="348" spans="5:21" ht="14.4">
      <c r="E348" s="58"/>
      <c r="F348" s="58"/>
      <c r="G348" s="58"/>
      <c r="H348" s="58"/>
      <c r="I348" s="59"/>
      <c r="J348" s="58"/>
      <c r="K348" s="58"/>
      <c r="L348" s="59">
        <v>2</v>
      </c>
      <c r="M348" s="58" t="s">
        <v>4233</v>
      </c>
      <c r="N348" s="58"/>
      <c r="O348" s="59">
        <v>10</v>
      </c>
      <c r="P348" s="59"/>
      <c r="Q348" s="58" t="s">
        <v>2632</v>
      </c>
      <c r="R348" s="78" t="str">
        <f>CONCATENATE(A187,E347,I347,L348,O348)</f>
        <v>271210</v>
      </c>
      <c r="S348" s="78"/>
      <c r="T348" s="248" t="s">
        <v>4695</v>
      </c>
      <c r="U348" s="60"/>
    </row>
    <row r="349" spans="5:21" ht="55.2">
      <c r="E349" s="58"/>
      <c r="F349" s="58"/>
      <c r="G349" s="58"/>
      <c r="H349" s="58"/>
      <c r="I349" s="59">
        <v>2</v>
      </c>
      <c r="J349" s="58" t="s">
        <v>4237</v>
      </c>
      <c r="K349" s="58"/>
      <c r="L349" s="59">
        <v>1</v>
      </c>
      <c r="M349" s="58" t="s">
        <v>4238</v>
      </c>
      <c r="N349" s="58"/>
      <c r="O349" s="59">
        <v>11</v>
      </c>
      <c r="P349" s="59"/>
      <c r="Q349" s="58" t="s">
        <v>4239</v>
      </c>
      <c r="R349" s="78" t="str">
        <f t="shared" ref="R349:R356" si="46">CONCATENATE($A$187,$E$347,$I$349,$L$349,O349)</f>
        <v>272111</v>
      </c>
      <c r="S349" s="75" t="s">
        <v>4240</v>
      </c>
      <c r="T349" s="248" t="s">
        <v>7279</v>
      </c>
      <c r="U349" s="60" t="s">
        <v>4241</v>
      </c>
    </row>
    <row r="350" spans="5:21" ht="27.6">
      <c r="E350" s="58"/>
      <c r="F350" s="58"/>
      <c r="G350" s="58"/>
      <c r="H350" s="58"/>
      <c r="I350" s="59"/>
      <c r="J350" s="58"/>
      <c r="K350" s="58"/>
      <c r="L350" s="59"/>
      <c r="M350" s="58"/>
      <c r="N350" s="58"/>
      <c r="O350" s="59">
        <v>20</v>
      </c>
      <c r="P350" s="59"/>
      <c r="Q350" s="58" t="s">
        <v>4242</v>
      </c>
      <c r="R350" s="78" t="str">
        <f t="shared" si="46"/>
        <v>272120</v>
      </c>
      <c r="S350" s="75" t="s">
        <v>4243</v>
      </c>
      <c r="T350" s="248" t="s">
        <v>7280</v>
      </c>
      <c r="U350" s="60" t="s">
        <v>4244</v>
      </c>
    </row>
    <row r="351" spans="5:21" ht="55.2">
      <c r="E351" s="58"/>
      <c r="F351" s="58"/>
      <c r="G351" s="58"/>
      <c r="H351" s="58"/>
      <c r="I351" s="59"/>
      <c r="J351" s="58"/>
      <c r="K351" s="58"/>
      <c r="L351" s="59"/>
      <c r="M351" s="58"/>
      <c r="N351" s="58"/>
      <c r="O351" s="59">
        <v>30</v>
      </c>
      <c r="P351" s="59"/>
      <c r="Q351" s="58" t="s">
        <v>4248</v>
      </c>
      <c r="R351" s="78" t="str">
        <f t="shared" si="46"/>
        <v>272130</v>
      </c>
      <c r="S351" s="75" t="s">
        <v>4249</v>
      </c>
      <c r="T351" s="248" t="s">
        <v>7281</v>
      </c>
      <c r="U351" s="60" t="s">
        <v>4250</v>
      </c>
    </row>
    <row r="352" spans="5:21" ht="27.6">
      <c r="E352" s="58"/>
      <c r="F352" s="58"/>
      <c r="G352" s="58"/>
      <c r="H352" s="58"/>
      <c r="I352" s="59"/>
      <c r="J352" s="58"/>
      <c r="K352" s="58"/>
      <c r="L352" s="59"/>
      <c r="M352" s="58"/>
      <c r="N352" s="58"/>
      <c r="O352" s="59">
        <v>40</v>
      </c>
      <c r="P352" s="59"/>
      <c r="Q352" s="58" t="s">
        <v>4251</v>
      </c>
      <c r="R352" s="78" t="str">
        <f t="shared" si="46"/>
        <v>272140</v>
      </c>
      <c r="S352" s="75" t="s">
        <v>4252</v>
      </c>
      <c r="T352" s="248" t="s">
        <v>7282</v>
      </c>
      <c r="U352" s="60" t="s">
        <v>4253</v>
      </c>
    </row>
    <row r="353" spans="5:21" ht="27.6">
      <c r="E353" s="58"/>
      <c r="F353" s="58"/>
      <c r="G353" s="58"/>
      <c r="H353" s="58"/>
      <c r="I353" s="59"/>
      <c r="J353" s="58"/>
      <c r="K353" s="58"/>
      <c r="L353" s="59"/>
      <c r="M353" s="58"/>
      <c r="N353" s="58"/>
      <c r="O353" s="59">
        <v>41</v>
      </c>
      <c r="P353" s="59"/>
      <c r="Q353" s="65" t="s">
        <v>4257</v>
      </c>
      <c r="R353" s="78" t="str">
        <f t="shared" si="46"/>
        <v>272141</v>
      </c>
      <c r="S353" s="75" t="s">
        <v>4258</v>
      </c>
      <c r="T353" s="248" t="s">
        <v>7283</v>
      </c>
      <c r="U353" s="60"/>
    </row>
    <row r="354" spans="5:21" ht="27.6">
      <c r="E354" s="58"/>
      <c r="F354" s="58"/>
      <c r="G354" s="58"/>
      <c r="H354" s="58"/>
      <c r="I354" s="59"/>
      <c r="J354" s="58"/>
      <c r="K354" s="58"/>
      <c r="L354" s="160"/>
      <c r="M354" s="58"/>
      <c r="N354" s="58"/>
      <c r="O354" s="59">
        <v>42</v>
      </c>
      <c r="P354" s="59"/>
      <c r="Q354" s="65" t="s">
        <v>4260</v>
      </c>
      <c r="R354" s="78" t="str">
        <f t="shared" si="46"/>
        <v>272142</v>
      </c>
      <c r="S354" s="75" t="s">
        <v>4263</v>
      </c>
      <c r="T354" s="248" t="s">
        <v>7284</v>
      </c>
      <c r="U354" s="143"/>
    </row>
    <row r="355" spans="5:21" ht="27.6">
      <c r="E355" s="58"/>
      <c r="F355" s="58"/>
      <c r="G355" s="58"/>
      <c r="H355" s="58"/>
      <c r="I355" s="59"/>
      <c r="J355" s="58"/>
      <c r="K355" s="58"/>
      <c r="L355" s="160"/>
      <c r="M355" s="58"/>
      <c r="N355" s="58"/>
      <c r="O355" s="59">
        <v>43</v>
      </c>
      <c r="P355" s="59"/>
      <c r="Q355" s="65" t="s">
        <v>4264</v>
      </c>
      <c r="R355" s="78" t="str">
        <f t="shared" si="46"/>
        <v>272143</v>
      </c>
      <c r="S355" s="75" t="s">
        <v>4265</v>
      </c>
      <c r="T355" s="248" t="s">
        <v>7285</v>
      </c>
      <c r="U355" s="143"/>
    </row>
    <row r="356" spans="5:21" ht="27.6">
      <c r="E356" s="58"/>
      <c r="F356" s="58"/>
      <c r="G356" s="58"/>
      <c r="H356" s="58"/>
      <c r="I356" s="59"/>
      <c r="J356" s="58"/>
      <c r="K356" s="58"/>
      <c r="L356" s="59"/>
      <c r="M356" s="58"/>
      <c r="N356" s="58"/>
      <c r="O356" s="59">
        <v>50</v>
      </c>
      <c r="P356" s="59"/>
      <c r="Q356" s="58" t="s">
        <v>4266</v>
      </c>
      <c r="R356" s="78" t="str">
        <f t="shared" si="46"/>
        <v>272150</v>
      </c>
      <c r="S356" s="75" t="s">
        <v>4268</v>
      </c>
      <c r="T356" s="248" t="s">
        <v>7286</v>
      </c>
      <c r="U356" s="60" t="s">
        <v>4270</v>
      </c>
    </row>
    <row r="357" spans="5:21" ht="14.4">
      <c r="E357" s="58"/>
      <c r="F357" s="58"/>
      <c r="G357" s="58"/>
      <c r="H357" s="58"/>
      <c r="I357" s="59"/>
      <c r="J357" s="58"/>
      <c r="K357" s="58"/>
      <c r="L357" s="59">
        <v>2</v>
      </c>
      <c r="M357" s="58" t="s">
        <v>4272</v>
      </c>
      <c r="N357" s="58"/>
      <c r="O357" s="59">
        <v>10</v>
      </c>
      <c r="P357" s="59"/>
      <c r="Q357" s="58" t="s">
        <v>2632</v>
      </c>
      <c r="R357" s="78" t="str">
        <f>CONCATENATE(A187,E347,I349,L357,O357)</f>
        <v>272210</v>
      </c>
      <c r="S357" s="78"/>
      <c r="T357" s="248" t="s">
        <v>4695</v>
      </c>
      <c r="U357" s="60"/>
    </row>
    <row r="358" spans="5:21" ht="14.4">
      <c r="E358" s="58"/>
      <c r="F358" s="58"/>
      <c r="G358" s="58"/>
      <c r="H358" s="58"/>
      <c r="I358" s="59">
        <v>3</v>
      </c>
      <c r="J358" s="58" t="s">
        <v>4276</v>
      </c>
      <c r="K358" s="58"/>
      <c r="L358" s="59">
        <v>1</v>
      </c>
      <c r="M358" s="58" t="s">
        <v>4277</v>
      </c>
      <c r="N358" s="58"/>
      <c r="O358" s="59">
        <v>10</v>
      </c>
      <c r="P358" s="59"/>
      <c r="Q358" s="58" t="s">
        <v>2632</v>
      </c>
      <c r="R358" s="78" t="str">
        <f>CONCATENATE(A187,E347,I358,L358,O358)</f>
        <v>273110</v>
      </c>
      <c r="S358" s="78"/>
      <c r="T358" s="248" t="s">
        <v>4695</v>
      </c>
      <c r="U358" s="60"/>
    </row>
    <row r="359" spans="5:21" ht="14.4">
      <c r="E359" s="58"/>
      <c r="F359" s="58"/>
      <c r="G359" s="58"/>
      <c r="H359" s="58"/>
      <c r="I359" s="59"/>
      <c r="J359" s="58"/>
      <c r="K359" s="58"/>
      <c r="L359" s="160">
        <v>2</v>
      </c>
      <c r="M359" s="58" t="s">
        <v>4278</v>
      </c>
      <c r="N359" s="58"/>
      <c r="O359" s="59">
        <v>10</v>
      </c>
      <c r="P359" s="59"/>
      <c r="Q359" s="58" t="s">
        <v>2632</v>
      </c>
      <c r="R359" s="78" t="str">
        <f>CONCATENATE(A187,E347,I358,L359,O359)</f>
        <v>273210</v>
      </c>
      <c r="S359" s="78"/>
      <c r="T359" s="248" t="s">
        <v>4695</v>
      </c>
      <c r="U359" s="60"/>
    </row>
    <row r="360" spans="5:21" ht="14.4">
      <c r="E360" s="58">
        <v>8</v>
      </c>
      <c r="F360" s="58"/>
      <c r="G360" s="58" t="s">
        <v>4282</v>
      </c>
      <c r="H360" s="58"/>
      <c r="I360" s="59">
        <v>1</v>
      </c>
      <c r="J360" s="58" t="s">
        <v>4283</v>
      </c>
      <c r="K360" s="58"/>
      <c r="L360" s="160">
        <v>1</v>
      </c>
      <c r="M360" s="58" t="s">
        <v>2877</v>
      </c>
      <c r="N360" s="58"/>
      <c r="O360" s="59">
        <v>10</v>
      </c>
      <c r="P360" s="59"/>
      <c r="Q360" s="58" t="s">
        <v>2632</v>
      </c>
      <c r="R360" s="78" t="str">
        <f>CONCATENATE(A187,E360,I360,L360,O360)</f>
        <v>281110</v>
      </c>
      <c r="S360" s="78"/>
      <c r="T360" s="248" t="s">
        <v>4695</v>
      </c>
      <c r="U360" s="60"/>
    </row>
    <row r="361" spans="5:21" ht="14.4">
      <c r="E361" s="155"/>
      <c r="F361" s="155"/>
      <c r="G361" s="155"/>
      <c r="H361" s="155"/>
      <c r="I361" s="160"/>
      <c r="J361" s="155"/>
      <c r="K361" s="155"/>
      <c r="L361" s="160">
        <v>2</v>
      </c>
      <c r="M361" s="158" t="s">
        <v>4286</v>
      </c>
      <c r="N361" s="158"/>
      <c r="O361" s="160">
        <v>10</v>
      </c>
      <c r="P361" s="160"/>
      <c r="Q361" s="155" t="s">
        <v>2632</v>
      </c>
      <c r="R361" s="144" t="str">
        <f>CONCATENATE(A187,E360,I360,L361,O361)</f>
        <v>281210</v>
      </c>
      <c r="S361" s="144"/>
      <c r="T361" s="248" t="s">
        <v>4695</v>
      </c>
      <c r="U361" s="158"/>
    </row>
    <row r="362" spans="5:21" ht="27.6">
      <c r="E362" s="155"/>
      <c r="F362" s="155"/>
      <c r="G362" s="155"/>
      <c r="H362" s="155"/>
      <c r="I362" s="160"/>
      <c r="J362" s="155"/>
      <c r="K362" s="155"/>
      <c r="L362" s="160">
        <v>3</v>
      </c>
      <c r="M362" s="158" t="s">
        <v>4288</v>
      </c>
      <c r="N362" s="158"/>
      <c r="O362" s="160">
        <v>10</v>
      </c>
      <c r="P362" s="160"/>
      <c r="Q362" s="155" t="s">
        <v>2632</v>
      </c>
      <c r="R362" s="144" t="str">
        <f>CONCATENATE(A187,E360,I360,L362,O362)</f>
        <v>281310</v>
      </c>
      <c r="S362" s="144"/>
      <c r="T362" s="248" t="s">
        <v>4695</v>
      </c>
      <c r="U362" s="158"/>
    </row>
    <row r="363" spans="5:21" ht="27.6">
      <c r="E363" s="58"/>
      <c r="F363" s="58"/>
      <c r="G363" s="58"/>
      <c r="H363" s="58"/>
      <c r="I363" s="59"/>
      <c r="J363" s="58"/>
      <c r="K363" s="58"/>
      <c r="L363" s="160">
        <v>4</v>
      </c>
      <c r="M363" s="58" t="s">
        <v>2904</v>
      </c>
      <c r="N363" s="58"/>
      <c r="O363" s="59">
        <v>11</v>
      </c>
      <c r="P363" s="59"/>
      <c r="Q363" s="58" t="s">
        <v>4292</v>
      </c>
      <c r="R363" s="78" t="str">
        <f>CONCATENATE(A187,E360,I360,L363,O363)</f>
        <v>281411</v>
      </c>
      <c r="S363" s="75" t="s">
        <v>4293</v>
      </c>
      <c r="T363" s="248" t="s">
        <v>7287</v>
      </c>
      <c r="U363" s="60"/>
    </row>
    <row r="364" spans="5:21" ht="27.6">
      <c r="E364" s="58"/>
      <c r="F364" s="58"/>
      <c r="G364" s="58"/>
      <c r="H364" s="58"/>
      <c r="I364" s="59"/>
      <c r="J364" s="58"/>
      <c r="K364" s="58"/>
      <c r="L364" s="160"/>
      <c r="M364" s="58"/>
      <c r="N364" s="58"/>
      <c r="O364" s="59">
        <v>12</v>
      </c>
      <c r="P364" s="59"/>
      <c r="Q364" s="58" t="s">
        <v>4295</v>
      </c>
      <c r="R364" s="78" t="str">
        <f>CONCATENATE(A187,E360,I360,L363,O364)</f>
        <v>281412</v>
      </c>
      <c r="S364" s="78"/>
      <c r="T364" s="248" t="s">
        <v>7288</v>
      </c>
      <c r="U364" s="60"/>
    </row>
    <row r="365" spans="5:21" ht="27.6">
      <c r="E365" s="58"/>
      <c r="F365" s="58"/>
      <c r="G365" s="58"/>
      <c r="H365" s="58"/>
      <c r="I365" s="59"/>
      <c r="J365" s="58"/>
      <c r="K365" s="58"/>
      <c r="L365" s="160"/>
      <c r="M365" s="58"/>
      <c r="N365" s="58"/>
      <c r="O365" s="59">
        <v>13</v>
      </c>
      <c r="P365" s="59"/>
      <c r="Q365" s="58" t="s">
        <v>4298</v>
      </c>
      <c r="R365" s="78" t="str">
        <f>CONCATENATE(A187,E360,I360,L363,O365)</f>
        <v>281413</v>
      </c>
      <c r="S365" s="78"/>
      <c r="T365" s="248" t="s">
        <v>7289</v>
      </c>
      <c r="U365" s="60"/>
    </row>
    <row r="366" spans="5:21" ht="14.4">
      <c r="E366" s="58"/>
      <c r="F366" s="58"/>
      <c r="G366" s="58"/>
      <c r="H366" s="58"/>
      <c r="I366" s="59"/>
      <c r="J366" s="58"/>
      <c r="K366" s="58"/>
      <c r="L366" s="160">
        <v>5</v>
      </c>
      <c r="M366" s="58" t="s">
        <v>4302</v>
      </c>
      <c r="N366" s="58"/>
      <c r="O366" s="59">
        <v>10</v>
      </c>
      <c r="P366" s="59"/>
      <c r="Q366" s="58" t="s">
        <v>2632</v>
      </c>
      <c r="R366" s="78" t="str">
        <f>CONCATENATE(A187,E360,I360,L366,O366)</f>
        <v>281510</v>
      </c>
      <c r="S366" s="78"/>
      <c r="T366" s="248" t="s">
        <v>4695</v>
      </c>
      <c r="U366" s="60"/>
    </row>
    <row r="367" spans="5:21" ht="41.4">
      <c r="E367" s="58"/>
      <c r="F367" s="58"/>
      <c r="G367" s="58"/>
      <c r="H367" s="58"/>
      <c r="I367" s="59">
        <v>2</v>
      </c>
      <c r="J367" s="58" t="s">
        <v>3510</v>
      </c>
      <c r="K367" s="58"/>
      <c r="L367" s="160">
        <v>1</v>
      </c>
      <c r="M367" s="58" t="s">
        <v>3512</v>
      </c>
      <c r="N367" s="58"/>
      <c r="O367" s="8">
        <v>10</v>
      </c>
      <c r="P367" s="143"/>
      <c r="Q367" s="143" t="s">
        <v>4303</v>
      </c>
      <c r="R367" s="78" t="str">
        <f t="shared" ref="R367:R391" si="47">CONCATENATE($A$187,$E$360,$I$367,$L$367,O367)</f>
        <v>282110</v>
      </c>
      <c r="S367" s="143"/>
      <c r="T367" s="248" t="s">
        <v>7459</v>
      </c>
      <c r="U367" s="141" t="s">
        <v>4307</v>
      </c>
    </row>
    <row r="368" spans="5:21" ht="41.4">
      <c r="E368" s="58"/>
      <c r="F368" s="58"/>
      <c r="G368" s="58"/>
      <c r="H368" s="58"/>
      <c r="I368" s="59"/>
      <c r="J368" s="58"/>
      <c r="K368" s="58"/>
      <c r="L368" s="160"/>
      <c r="M368" s="58"/>
      <c r="N368" s="58"/>
      <c r="O368" s="59">
        <v>11</v>
      </c>
      <c r="P368" s="59"/>
      <c r="Q368" s="65" t="s">
        <v>4308</v>
      </c>
      <c r="R368" s="78" t="str">
        <f t="shared" si="47"/>
        <v>282111</v>
      </c>
      <c r="S368" s="75" t="s">
        <v>4309</v>
      </c>
      <c r="T368" s="248" t="s">
        <v>7290</v>
      </c>
      <c r="U368" s="60" t="s">
        <v>4310</v>
      </c>
    </row>
    <row r="369" spans="15:21" ht="14.4">
      <c r="O369" s="59">
        <v>12</v>
      </c>
      <c r="P369" s="59"/>
      <c r="Q369" s="65" t="s">
        <v>4314</v>
      </c>
      <c r="R369" s="78" t="str">
        <f t="shared" si="47"/>
        <v>282112</v>
      </c>
      <c r="S369" s="75" t="s">
        <v>4315</v>
      </c>
      <c r="T369" s="248" t="s">
        <v>7291</v>
      </c>
      <c r="U369" s="60"/>
    </row>
    <row r="370" spans="15:21" ht="14.4">
      <c r="O370" s="59">
        <v>13</v>
      </c>
      <c r="P370" s="59"/>
      <c r="Q370" s="65" t="s">
        <v>4316</v>
      </c>
      <c r="R370" s="78" t="str">
        <f t="shared" si="47"/>
        <v>282113</v>
      </c>
      <c r="S370" s="75" t="s">
        <v>4319</v>
      </c>
      <c r="T370" s="248" t="s">
        <v>7292</v>
      </c>
      <c r="U370" s="60"/>
    </row>
    <row r="371" spans="15:21" ht="14.4">
      <c r="O371" s="59">
        <v>15</v>
      </c>
      <c r="P371" s="59"/>
      <c r="Q371" s="65" t="s">
        <v>4321</v>
      </c>
      <c r="R371" s="78" t="str">
        <f t="shared" si="47"/>
        <v>282115</v>
      </c>
      <c r="S371" s="75" t="s">
        <v>4322</v>
      </c>
      <c r="T371" s="248" t="s">
        <v>7293</v>
      </c>
      <c r="U371" s="60"/>
    </row>
    <row r="372" spans="15:21" ht="55.2">
      <c r="O372" s="59">
        <v>50</v>
      </c>
      <c r="P372" s="59"/>
      <c r="Q372" s="65" t="s">
        <v>4326</v>
      </c>
      <c r="R372" s="78" t="str">
        <f t="shared" si="47"/>
        <v>282150</v>
      </c>
      <c r="S372" s="78"/>
      <c r="T372" s="248" t="s">
        <v>7460</v>
      </c>
      <c r="U372" s="60" t="s">
        <v>4327</v>
      </c>
    </row>
    <row r="373" spans="15:21" ht="14.4">
      <c r="O373" s="59">
        <v>51</v>
      </c>
      <c r="P373" s="59"/>
      <c r="Q373" s="65" t="s">
        <v>4328</v>
      </c>
      <c r="R373" s="78" t="str">
        <f t="shared" si="47"/>
        <v>282151</v>
      </c>
      <c r="S373" s="75" t="s">
        <v>4329</v>
      </c>
      <c r="T373" s="248" t="s">
        <v>7294</v>
      </c>
      <c r="U373" s="60"/>
    </row>
    <row r="374" spans="15:21" ht="27.6">
      <c r="O374" s="59">
        <v>52</v>
      </c>
      <c r="P374" s="59"/>
      <c r="Q374" s="65" t="s">
        <v>4333</v>
      </c>
      <c r="R374" s="78" t="str">
        <f t="shared" si="47"/>
        <v>282152</v>
      </c>
      <c r="S374" s="78">
        <v>297</v>
      </c>
      <c r="T374" s="248" t="s">
        <v>7295</v>
      </c>
      <c r="U374" s="60"/>
    </row>
    <row r="375" spans="15:21" ht="14.4">
      <c r="O375" s="59">
        <v>53</v>
      </c>
      <c r="P375" s="59"/>
      <c r="Q375" s="65" t="s">
        <v>4334</v>
      </c>
      <c r="R375" s="78" t="str">
        <f t="shared" si="47"/>
        <v>282153</v>
      </c>
      <c r="S375" s="75" t="s">
        <v>4335</v>
      </c>
      <c r="T375" s="248" t="s">
        <v>7296</v>
      </c>
      <c r="U375" s="60"/>
    </row>
    <row r="376" spans="15:21" ht="27.6">
      <c r="O376" s="59">
        <v>54</v>
      </c>
      <c r="P376" s="59"/>
      <c r="Q376" s="65" t="s">
        <v>4339</v>
      </c>
      <c r="R376" s="78" t="str">
        <f t="shared" si="47"/>
        <v>282154</v>
      </c>
      <c r="S376" s="75" t="s">
        <v>4340</v>
      </c>
      <c r="T376" s="248" t="s">
        <v>7297</v>
      </c>
      <c r="U376" s="60"/>
    </row>
    <row r="377" spans="15:21" ht="14.4">
      <c r="O377" s="59">
        <v>55</v>
      </c>
      <c r="P377" s="59"/>
      <c r="Q377" s="65" t="s">
        <v>4341</v>
      </c>
      <c r="R377" s="78" t="str">
        <f t="shared" si="47"/>
        <v>282155</v>
      </c>
      <c r="S377" s="78"/>
      <c r="T377" s="248" t="s">
        <v>7298</v>
      </c>
      <c r="U377" s="60"/>
    </row>
    <row r="378" spans="15:21" ht="41.4">
      <c r="O378" s="59">
        <v>56</v>
      </c>
      <c r="P378" s="59"/>
      <c r="Q378" s="65" t="s">
        <v>4343</v>
      </c>
      <c r="R378" s="78" t="str">
        <f t="shared" si="47"/>
        <v>282156</v>
      </c>
      <c r="S378" s="75" t="s">
        <v>4346</v>
      </c>
      <c r="T378" s="248" t="s">
        <v>7299</v>
      </c>
      <c r="U378" s="60"/>
    </row>
    <row r="379" spans="15:21" ht="28.2">
      <c r="O379" s="59">
        <v>57</v>
      </c>
      <c r="P379" s="59"/>
      <c r="Q379" s="65" t="s">
        <v>4347</v>
      </c>
      <c r="R379" s="78" t="str">
        <f t="shared" si="47"/>
        <v>282157</v>
      </c>
      <c r="S379" s="75" t="s">
        <v>4348</v>
      </c>
      <c r="T379" s="248" t="s">
        <v>7300</v>
      </c>
      <c r="U379" s="60" t="s">
        <v>4349</v>
      </c>
    </row>
    <row r="380" spans="15:21" ht="27.6">
      <c r="O380" s="59">
        <v>58</v>
      </c>
      <c r="P380" s="59"/>
      <c r="Q380" s="65" t="s">
        <v>4350</v>
      </c>
      <c r="R380" s="78" t="str">
        <f t="shared" si="47"/>
        <v>282158</v>
      </c>
      <c r="S380" s="75" t="s">
        <v>4351</v>
      </c>
      <c r="T380" s="248" t="s">
        <v>7301</v>
      </c>
      <c r="U380" s="60" t="s">
        <v>4352</v>
      </c>
    </row>
    <row r="381" spans="15:21" ht="27.6">
      <c r="O381" s="59">
        <v>59</v>
      </c>
      <c r="P381" s="59"/>
      <c r="Q381" s="65" t="s">
        <v>2442</v>
      </c>
      <c r="R381" s="78" t="str">
        <f t="shared" si="47"/>
        <v>282159</v>
      </c>
      <c r="S381" s="75" t="s">
        <v>4356</v>
      </c>
      <c r="T381" s="248" t="s">
        <v>7461</v>
      </c>
      <c r="U381" s="60" t="s">
        <v>4357</v>
      </c>
    </row>
    <row r="382" spans="15:21" ht="14.4">
      <c r="O382" s="59">
        <v>60</v>
      </c>
      <c r="P382" s="59"/>
      <c r="Q382" s="65" t="s">
        <v>4358</v>
      </c>
      <c r="R382" s="78" t="str">
        <f t="shared" si="47"/>
        <v>282160</v>
      </c>
      <c r="S382" s="75" t="s">
        <v>4359</v>
      </c>
      <c r="T382" s="248" t="s">
        <v>7302</v>
      </c>
      <c r="U382" s="60"/>
    </row>
    <row r="383" spans="15:21" ht="14.4">
      <c r="O383" s="59">
        <v>61</v>
      </c>
      <c r="P383" s="59"/>
      <c r="Q383" s="65" t="s">
        <v>4363</v>
      </c>
      <c r="R383" s="78" t="str">
        <f t="shared" si="47"/>
        <v>282161</v>
      </c>
      <c r="S383" s="75" t="s">
        <v>4364</v>
      </c>
      <c r="T383" s="248" t="s">
        <v>7303</v>
      </c>
      <c r="U383" s="60"/>
    </row>
    <row r="384" spans="15:21" ht="41.4">
      <c r="O384" s="59">
        <v>62</v>
      </c>
      <c r="P384" s="59"/>
      <c r="Q384" s="65" t="s">
        <v>4368</v>
      </c>
      <c r="R384" s="78" t="str">
        <f t="shared" si="47"/>
        <v>282162</v>
      </c>
      <c r="S384" s="78">
        <v>345</v>
      </c>
      <c r="T384" s="248" t="s">
        <v>7304</v>
      </c>
      <c r="U384" s="60" t="s">
        <v>4369</v>
      </c>
    </row>
    <row r="385" spans="1:21" ht="41.4">
      <c r="A385" s="58"/>
      <c r="B385" s="58"/>
      <c r="C385" s="58"/>
      <c r="D385" s="58"/>
      <c r="E385" s="58"/>
      <c r="F385" s="58"/>
      <c r="G385" s="58"/>
      <c r="H385" s="58"/>
      <c r="I385" s="59"/>
      <c r="J385" s="58"/>
      <c r="K385" s="58"/>
      <c r="L385" s="160"/>
      <c r="M385" s="58"/>
      <c r="N385" s="58"/>
      <c r="O385" s="59">
        <v>63</v>
      </c>
      <c r="P385" s="59"/>
      <c r="Q385" s="65" t="s">
        <v>4370</v>
      </c>
      <c r="R385" s="78" t="str">
        <f t="shared" si="47"/>
        <v>282163</v>
      </c>
      <c r="S385" s="78"/>
      <c r="T385" s="248" t="s">
        <v>7462</v>
      </c>
      <c r="U385" s="60" t="s">
        <v>4371</v>
      </c>
    </row>
    <row r="386" spans="1:21" ht="41.4">
      <c r="A386" s="58"/>
      <c r="B386" s="58"/>
      <c r="C386" s="58"/>
      <c r="D386" s="58"/>
      <c r="E386" s="58"/>
      <c r="F386" s="58"/>
      <c r="G386" s="58"/>
      <c r="H386" s="58"/>
      <c r="I386" s="59"/>
      <c r="J386" s="58"/>
      <c r="K386" s="58"/>
      <c r="L386" s="160"/>
      <c r="M386" s="58"/>
      <c r="N386" s="58"/>
      <c r="O386" s="59">
        <v>64</v>
      </c>
      <c r="P386" s="59"/>
      <c r="Q386" s="65" t="s">
        <v>4374</v>
      </c>
      <c r="R386" s="78" t="str">
        <f t="shared" si="47"/>
        <v>282164</v>
      </c>
      <c r="S386" s="78"/>
      <c r="T386" s="248" t="s">
        <v>7463</v>
      </c>
      <c r="U386" s="141" t="s">
        <v>3533</v>
      </c>
    </row>
    <row r="387" spans="1:21" ht="14.4">
      <c r="A387" s="58"/>
      <c r="B387" s="58"/>
      <c r="C387" s="58"/>
      <c r="D387" s="58"/>
      <c r="E387" s="58"/>
      <c r="F387" s="58"/>
      <c r="G387" s="58"/>
      <c r="H387" s="58"/>
      <c r="I387" s="59"/>
      <c r="J387" s="58"/>
      <c r="K387" s="58"/>
      <c r="L387" s="160"/>
      <c r="M387" s="58"/>
      <c r="N387" s="58"/>
      <c r="O387" s="59">
        <v>65</v>
      </c>
      <c r="P387" s="59"/>
      <c r="Q387" s="65" t="s">
        <v>4376</v>
      </c>
      <c r="R387" s="78" t="str">
        <f t="shared" si="47"/>
        <v>282165</v>
      </c>
      <c r="S387" s="78"/>
      <c r="T387" s="248" t="s">
        <v>7305</v>
      </c>
      <c r="U387" s="141"/>
    </row>
    <row r="388" spans="1:21" ht="386.4">
      <c r="A388" s="58"/>
      <c r="B388" s="58"/>
      <c r="C388" s="58"/>
      <c r="D388" s="58"/>
      <c r="E388" s="58"/>
      <c r="F388" s="58"/>
      <c r="G388" s="58"/>
      <c r="H388" s="58"/>
      <c r="I388" s="59"/>
      <c r="J388" s="58"/>
      <c r="K388" s="58"/>
      <c r="L388" s="160"/>
      <c r="M388" s="58"/>
      <c r="N388" s="58"/>
      <c r="O388" s="59">
        <v>66</v>
      </c>
      <c r="P388" s="59"/>
      <c r="Q388" s="65" t="s">
        <v>4377</v>
      </c>
      <c r="R388" s="78" t="str">
        <f t="shared" si="47"/>
        <v>282166</v>
      </c>
      <c r="S388" s="144" t="s">
        <v>2716</v>
      </c>
      <c r="T388" s="248" t="s">
        <v>7306</v>
      </c>
      <c r="U388" s="252" t="s">
        <v>7446</v>
      </c>
    </row>
    <row r="389" spans="1:21" ht="372.6">
      <c r="A389" s="58"/>
      <c r="B389" s="58"/>
      <c r="C389" s="58"/>
      <c r="D389" s="58"/>
      <c r="E389" s="58"/>
      <c r="F389" s="58"/>
      <c r="G389" s="58"/>
      <c r="H389" s="58"/>
      <c r="I389" s="59"/>
      <c r="J389" s="58"/>
      <c r="K389" s="58"/>
      <c r="L389" s="160"/>
      <c r="M389" s="58"/>
      <c r="N389" s="58"/>
      <c r="O389" s="59">
        <v>67</v>
      </c>
      <c r="P389" s="59"/>
      <c r="Q389" s="65" t="s">
        <v>4381</v>
      </c>
      <c r="R389" s="78" t="str">
        <f t="shared" si="47"/>
        <v>282167</v>
      </c>
      <c r="S389" s="144" t="s">
        <v>2723</v>
      </c>
      <c r="T389" s="248" t="s">
        <v>7447</v>
      </c>
      <c r="U389" s="141" t="s">
        <v>4382</v>
      </c>
    </row>
    <row r="390" spans="1:21" ht="28.2">
      <c r="A390" s="58"/>
      <c r="B390" s="58"/>
      <c r="C390" s="58"/>
      <c r="D390" s="58"/>
      <c r="E390" s="58"/>
      <c r="F390" s="58"/>
      <c r="G390" s="58"/>
      <c r="H390" s="58"/>
      <c r="I390" s="59"/>
      <c r="J390" s="58"/>
      <c r="K390" s="58"/>
      <c r="L390" s="160"/>
      <c r="M390" s="58"/>
      <c r="N390" s="58"/>
      <c r="O390" s="59">
        <v>98</v>
      </c>
      <c r="P390" s="59"/>
      <c r="Q390" s="65" t="s">
        <v>4386</v>
      </c>
      <c r="R390" s="78" t="str">
        <f t="shared" si="47"/>
        <v>282198</v>
      </c>
      <c r="S390" s="78"/>
      <c r="T390" s="60" t="s">
        <v>4387</v>
      </c>
      <c r="U390" s="60"/>
    </row>
    <row r="391" spans="1:21" ht="28.2">
      <c r="A391" s="58"/>
      <c r="B391" s="58"/>
      <c r="C391" s="58"/>
      <c r="D391" s="58"/>
      <c r="E391" s="58"/>
      <c r="F391" s="58"/>
      <c r="G391" s="58"/>
      <c r="H391" s="58"/>
      <c r="I391" s="59"/>
      <c r="J391" s="58"/>
      <c r="K391" s="58"/>
      <c r="L391" s="160"/>
      <c r="M391" s="58"/>
      <c r="N391" s="58"/>
      <c r="O391" s="59">
        <v>99</v>
      </c>
      <c r="P391" s="59"/>
      <c r="Q391" s="65" t="s">
        <v>4388</v>
      </c>
      <c r="R391" s="78" t="str">
        <f t="shared" si="47"/>
        <v>282199</v>
      </c>
      <c r="S391" s="162">
        <v>279</v>
      </c>
      <c r="T391" s="248" t="s">
        <v>4389</v>
      </c>
      <c r="U391" s="60" t="s">
        <v>4389</v>
      </c>
    </row>
    <row r="392" spans="1:21" ht="27.6">
      <c r="A392" s="58"/>
      <c r="B392" s="58"/>
      <c r="C392" s="58"/>
      <c r="D392" s="58"/>
      <c r="E392" s="58"/>
      <c r="F392" s="58"/>
      <c r="G392" s="58"/>
      <c r="H392" s="58"/>
      <c r="I392" s="59"/>
      <c r="J392" s="58"/>
      <c r="K392" s="58"/>
      <c r="L392" s="160">
        <v>2</v>
      </c>
      <c r="M392" s="58" t="s">
        <v>4393</v>
      </c>
      <c r="N392" s="58"/>
      <c r="O392" s="59">
        <v>11</v>
      </c>
      <c r="P392" s="59"/>
      <c r="Q392" s="58" t="s">
        <v>4394</v>
      </c>
      <c r="R392" s="78" t="str">
        <f>CONCATENATE(A187,E360,I367,L392,O392)</f>
        <v>282211</v>
      </c>
      <c r="S392" s="78"/>
      <c r="T392" s="248" t="s">
        <v>7307</v>
      </c>
      <c r="U392" s="60" t="s">
        <v>4395</v>
      </c>
    </row>
    <row r="393" spans="1:21" ht="41.4">
      <c r="A393" s="155"/>
      <c r="B393" s="155"/>
      <c r="C393" s="155"/>
      <c r="D393" s="155"/>
      <c r="E393" s="155"/>
      <c r="F393" s="155"/>
      <c r="G393" s="155"/>
      <c r="H393" s="155"/>
      <c r="I393" s="160">
        <v>3</v>
      </c>
      <c r="J393" s="158" t="s">
        <v>4396</v>
      </c>
      <c r="K393" s="158"/>
      <c r="L393" s="160">
        <v>1</v>
      </c>
      <c r="M393" s="155" t="s">
        <v>3552</v>
      </c>
      <c r="N393" s="155"/>
      <c r="O393" s="160">
        <v>10</v>
      </c>
      <c r="P393" s="160"/>
      <c r="Q393" s="155" t="s">
        <v>2632</v>
      </c>
      <c r="R393" s="144" t="str">
        <f>CONCATENATE(A187,E360,I393,L393,O393)</f>
        <v>283110</v>
      </c>
      <c r="S393" s="144"/>
      <c r="T393" s="248" t="s">
        <v>4695</v>
      </c>
      <c r="U393" s="158"/>
    </row>
    <row r="394" spans="1:21" ht="27.6">
      <c r="A394" s="155"/>
      <c r="B394" s="155"/>
      <c r="C394" s="155"/>
      <c r="D394" s="155"/>
      <c r="E394" s="155"/>
      <c r="F394" s="155"/>
      <c r="G394" s="155"/>
      <c r="H394" s="155"/>
      <c r="I394" s="160"/>
      <c r="J394" s="158"/>
      <c r="K394" s="158"/>
      <c r="L394" s="160"/>
      <c r="M394" s="155"/>
      <c r="N394" s="155"/>
      <c r="O394" s="160">
        <v>11</v>
      </c>
      <c r="P394" s="160"/>
      <c r="Q394" s="1" t="s">
        <v>4400</v>
      </c>
      <c r="R394" s="144" t="str">
        <f>CONCATENATE(A187,E360,I393,L393,O394)</f>
        <v>283111</v>
      </c>
      <c r="S394" s="144"/>
      <c r="T394" s="248" t="s">
        <v>7308</v>
      </c>
      <c r="U394" s="158" t="s">
        <v>4401</v>
      </c>
    </row>
    <row r="395" spans="1:21" ht="14.4">
      <c r="A395" s="155"/>
      <c r="B395" s="155"/>
      <c r="C395" s="155"/>
      <c r="D395" s="155"/>
      <c r="E395" s="155"/>
      <c r="F395" s="155"/>
      <c r="G395" s="155"/>
      <c r="H395" s="155"/>
      <c r="I395" s="160"/>
      <c r="J395" s="155"/>
      <c r="K395" s="155"/>
      <c r="L395" s="160">
        <v>2</v>
      </c>
      <c r="M395" s="155" t="s">
        <v>3558</v>
      </c>
      <c r="N395" s="155"/>
      <c r="O395" s="160">
        <v>10</v>
      </c>
      <c r="P395" s="160"/>
      <c r="Q395" s="58" t="s">
        <v>2632</v>
      </c>
      <c r="R395" s="144" t="str">
        <f>CONCATENATE(A187,E360,I393,L395,O395)</f>
        <v>283210</v>
      </c>
      <c r="S395" s="144"/>
      <c r="T395" s="248" t="s">
        <v>4695</v>
      </c>
      <c r="U395" s="158"/>
    </row>
    <row r="396" spans="1:21" ht="14.4">
      <c r="A396" s="58">
        <v>6</v>
      </c>
      <c r="B396" s="58"/>
      <c r="C396" s="155" t="s">
        <v>4405</v>
      </c>
      <c r="D396" s="58"/>
      <c r="E396" s="58">
        <v>1</v>
      </c>
      <c r="F396" s="58"/>
      <c r="G396" s="58" t="s">
        <v>4406</v>
      </c>
      <c r="H396" s="58"/>
      <c r="I396" s="59">
        <v>1</v>
      </c>
      <c r="J396" s="58" t="s">
        <v>4407</v>
      </c>
      <c r="K396" s="58"/>
      <c r="L396" s="59">
        <v>1</v>
      </c>
      <c r="M396" s="58" t="s">
        <v>4408</v>
      </c>
      <c r="N396" s="58"/>
      <c r="O396" s="59">
        <v>10</v>
      </c>
      <c r="P396" s="58"/>
      <c r="Q396" s="58" t="s">
        <v>3758</v>
      </c>
      <c r="R396" s="144" t="str">
        <f t="shared" ref="R396:R399" si="48">CONCATENATE($A$396,$E$396,$I$396,$L$396,O396)</f>
        <v>611110</v>
      </c>
      <c r="S396" s="144"/>
      <c r="T396" s="248" t="s">
        <v>4695</v>
      </c>
      <c r="U396" s="60" t="s">
        <v>4409</v>
      </c>
    </row>
    <row r="397" spans="1:21" ht="14.4">
      <c r="A397" s="58"/>
      <c r="B397" s="58"/>
      <c r="C397" s="58"/>
      <c r="D397" s="58"/>
      <c r="E397" s="58"/>
      <c r="F397" s="58"/>
      <c r="G397" s="58"/>
      <c r="H397" s="58"/>
      <c r="I397" s="59"/>
      <c r="J397" s="58"/>
      <c r="K397" s="58"/>
      <c r="L397" s="59"/>
      <c r="M397" s="58"/>
      <c r="N397" s="58"/>
      <c r="O397" s="59">
        <v>20</v>
      </c>
      <c r="P397" s="58"/>
      <c r="Q397" s="58" t="s">
        <v>3763</v>
      </c>
      <c r="R397" s="144" t="str">
        <f t="shared" si="48"/>
        <v>611120</v>
      </c>
      <c r="S397" s="144"/>
      <c r="T397" s="248" t="s">
        <v>4695</v>
      </c>
      <c r="U397" s="60" t="s">
        <v>4409</v>
      </c>
    </row>
    <row r="398" spans="1:21" ht="14.4">
      <c r="A398" s="58"/>
      <c r="B398" s="58"/>
      <c r="C398" s="58"/>
      <c r="D398" s="58"/>
      <c r="E398" s="58"/>
      <c r="F398" s="58"/>
      <c r="G398" s="58"/>
      <c r="H398" s="58"/>
      <c r="I398" s="59"/>
      <c r="J398" s="58"/>
      <c r="K398" s="58"/>
      <c r="L398" s="59"/>
      <c r="M398" s="58"/>
      <c r="N398" s="58"/>
      <c r="O398" s="59">
        <v>30</v>
      </c>
      <c r="P398" s="58"/>
      <c r="Q398" s="58" t="s">
        <v>3764</v>
      </c>
      <c r="R398" s="144" t="str">
        <f t="shared" si="48"/>
        <v>611130</v>
      </c>
      <c r="S398" s="144"/>
      <c r="T398" s="248" t="s">
        <v>4695</v>
      </c>
      <c r="U398" s="60" t="s">
        <v>4409</v>
      </c>
    </row>
    <row r="399" spans="1:21" ht="14.4">
      <c r="A399" s="58"/>
      <c r="B399" s="58"/>
      <c r="C399" s="58"/>
      <c r="D399" s="58"/>
      <c r="E399" s="58"/>
      <c r="F399" s="58"/>
      <c r="G399" s="58"/>
      <c r="H399" s="58"/>
      <c r="I399" s="59"/>
      <c r="J399" s="58"/>
      <c r="K399" s="58"/>
      <c r="L399" s="59"/>
      <c r="M399" s="58"/>
      <c r="N399" s="58"/>
      <c r="O399" s="59">
        <v>40</v>
      </c>
      <c r="P399" s="58"/>
      <c r="Q399" s="58" t="s">
        <v>3768</v>
      </c>
      <c r="R399" s="144" t="str">
        <f t="shared" si="48"/>
        <v>611140</v>
      </c>
      <c r="S399" s="144"/>
      <c r="T399" s="248" t="s">
        <v>4695</v>
      </c>
      <c r="U399" s="60" t="s">
        <v>4409</v>
      </c>
    </row>
    <row r="400" spans="1:21" ht="14.4">
      <c r="A400" s="155"/>
      <c r="B400" s="155"/>
      <c r="C400" s="155"/>
      <c r="D400" s="155"/>
      <c r="E400" s="155"/>
      <c r="F400" s="155"/>
      <c r="G400" s="155"/>
      <c r="H400" s="155"/>
      <c r="I400" s="160"/>
      <c r="J400" s="155"/>
      <c r="K400" s="155"/>
      <c r="L400" s="160">
        <v>2</v>
      </c>
      <c r="M400" s="155" t="s">
        <v>4416</v>
      </c>
      <c r="N400" s="155"/>
      <c r="O400" s="160">
        <v>10</v>
      </c>
      <c r="P400" s="155"/>
      <c r="Q400" s="155" t="s">
        <v>3769</v>
      </c>
      <c r="R400" s="144" t="str">
        <f t="shared" ref="R400:R403" si="49">CONCATENATE($A$396,$E$396,$I$396,$L$400,O400)</f>
        <v>611210</v>
      </c>
      <c r="S400" s="144"/>
      <c r="T400" s="248" t="s">
        <v>4695</v>
      </c>
      <c r="U400" s="60" t="s">
        <v>4409</v>
      </c>
    </row>
    <row r="401" spans="9:21" ht="27.6">
      <c r="I401" s="160"/>
      <c r="J401" s="155"/>
      <c r="K401" s="155"/>
      <c r="L401" s="160"/>
      <c r="M401" s="155"/>
      <c r="N401" s="155"/>
      <c r="O401" s="160">
        <v>20</v>
      </c>
      <c r="P401" s="155"/>
      <c r="Q401" s="158" t="s">
        <v>4420</v>
      </c>
      <c r="R401" s="144" t="str">
        <f t="shared" si="49"/>
        <v>611220</v>
      </c>
      <c r="S401" s="144"/>
      <c r="T401" s="248" t="s">
        <v>4695</v>
      </c>
      <c r="U401" s="158" t="s">
        <v>4307</v>
      </c>
    </row>
    <row r="402" spans="9:21" ht="14.4">
      <c r="I402" s="160"/>
      <c r="J402" s="155"/>
      <c r="K402" s="155"/>
      <c r="L402" s="160"/>
      <c r="M402" s="155"/>
      <c r="N402" s="155"/>
      <c r="O402" s="160">
        <v>21</v>
      </c>
      <c r="P402" s="155"/>
      <c r="Q402" s="80" t="s">
        <v>3773</v>
      </c>
      <c r="R402" s="144" t="str">
        <f t="shared" si="49"/>
        <v>611221</v>
      </c>
      <c r="S402" s="144"/>
      <c r="T402" s="248" t="s">
        <v>4695</v>
      </c>
      <c r="U402" s="158"/>
    </row>
    <row r="403" spans="9:21" ht="14.4">
      <c r="I403" s="160"/>
      <c r="J403" s="155"/>
      <c r="K403" s="155"/>
      <c r="L403" s="160"/>
      <c r="M403" s="155"/>
      <c r="N403" s="155"/>
      <c r="O403" s="160">
        <v>22</v>
      </c>
      <c r="P403" s="155"/>
      <c r="Q403" s="80" t="s">
        <v>3774</v>
      </c>
      <c r="R403" s="144" t="str">
        <f t="shared" si="49"/>
        <v>611222</v>
      </c>
      <c r="S403" s="144"/>
      <c r="T403" s="248" t="s">
        <v>4695</v>
      </c>
      <c r="U403" s="158"/>
    </row>
    <row r="404" spans="9:21" ht="28.2">
      <c r="I404" s="59"/>
      <c r="J404" s="58"/>
      <c r="K404" s="58"/>
      <c r="L404" s="59">
        <v>3</v>
      </c>
      <c r="M404" s="58" t="s">
        <v>4424</v>
      </c>
      <c r="N404" s="58"/>
      <c r="O404" s="59">
        <v>10</v>
      </c>
      <c r="P404" s="58"/>
      <c r="Q404" s="58" t="s">
        <v>4425</v>
      </c>
      <c r="R404" s="78" t="str">
        <f t="shared" ref="R404:R412" si="50">CONCATENATE($A$396,$E$396,$I$396,$L$404,O404)</f>
        <v>611310</v>
      </c>
      <c r="S404" s="78"/>
      <c r="T404" s="248" t="s">
        <v>4695</v>
      </c>
      <c r="U404" s="60" t="s">
        <v>4307</v>
      </c>
    </row>
    <row r="405" spans="9:21" ht="28.2">
      <c r="I405" s="160"/>
      <c r="J405" s="155"/>
      <c r="K405" s="155"/>
      <c r="L405" s="160"/>
      <c r="M405" s="58"/>
      <c r="N405" s="58"/>
      <c r="O405" s="160">
        <v>11</v>
      </c>
      <c r="P405" s="155"/>
      <c r="Q405" s="108" t="s">
        <v>3778</v>
      </c>
      <c r="R405" s="144" t="str">
        <f t="shared" si="50"/>
        <v>611311</v>
      </c>
      <c r="S405" s="144"/>
      <c r="T405" s="248" t="s">
        <v>4695</v>
      </c>
      <c r="U405" s="158"/>
    </row>
    <row r="406" spans="9:21" ht="14.4">
      <c r="I406" s="160"/>
      <c r="J406" s="155"/>
      <c r="K406" s="155"/>
      <c r="L406" s="160"/>
      <c r="M406" s="58"/>
      <c r="N406" s="58"/>
      <c r="O406" s="160">
        <v>12</v>
      </c>
      <c r="P406" s="155"/>
      <c r="Q406" s="108" t="s">
        <v>3779</v>
      </c>
      <c r="R406" s="144" t="str">
        <f t="shared" si="50"/>
        <v>611312</v>
      </c>
      <c r="S406" s="144"/>
      <c r="T406" s="248" t="s">
        <v>4695</v>
      </c>
      <c r="U406" s="158"/>
    </row>
    <row r="407" spans="9:21" ht="27.6">
      <c r="I407" s="160"/>
      <c r="J407" s="155"/>
      <c r="K407" s="155"/>
      <c r="L407" s="160"/>
      <c r="M407" s="155"/>
      <c r="N407" s="155"/>
      <c r="O407" s="160">
        <v>20</v>
      </c>
      <c r="P407" s="155"/>
      <c r="Q407" s="58" t="s">
        <v>4432</v>
      </c>
      <c r="R407" s="144" t="str">
        <f t="shared" si="50"/>
        <v>611320</v>
      </c>
      <c r="S407" s="144"/>
      <c r="T407" s="248" t="s">
        <v>4695</v>
      </c>
      <c r="U407" s="158" t="s">
        <v>4307</v>
      </c>
    </row>
    <row r="408" spans="9:21" ht="14.4">
      <c r="I408" s="160"/>
      <c r="J408" s="155"/>
      <c r="K408" s="155"/>
      <c r="L408" s="160"/>
      <c r="M408" s="155"/>
      <c r="N408" s="155"/>
      <c r="O408" s="160">
        <v>21</v>
      </c>
      <c r="P408" s="155"/>
      <c r="Q408" s="65" t="s">
        <v>4435</v>
      </c>
      <c r="R408" s="144" t="str">
        <f t="shared" si="50"/>
        <v>611321</v>
      </c>
      <c r="S408" s="144"/>
      <c r="T408" s="248" t="s">
        <v>4695</v>
      </c>
      <c r="U408" s="158"/>
    </row>
    <row r="409" spans="9:21" ht="14.4">
      <c r="I409" s="160"/>
      <c r="J409" s="155"/>
      <c r="K409" s="155"/>
      <c r="L409" s="160"/>
      <c r="M409" s="155"/>
      <c r="N409" s="155"/>
      <c r="O409" s="160">
        <v>22</v>
      </c>
      <c r="P409" s="155"/>
      <c r="Q409" s="65" t="s">
        <v>4437</v>
      </c>
      <c r="R409" s="144" t="str">
        <f t="shared" si="50"/>
        <v>611322</v>
      </c>
      <c r="S409" s="144"/>
      <c r="T409" s="248" t="s">
        <v>4695</v>
      </c>
      <c r="U409" s="158"/>
    </row>
    <row r="410" spans="9:21" ht="14.4">
      <c r="I410" s="160"/>
      <c r="J410" s="155"/>
      <c r="K410" s="155"/>
      <c r="L410" s="160"/>
      <c r="M410" s="155"/>
      <c r="N410" s="155"/>
      <c r="O410" s="160">
        <v>23</v>
      </c>
      <c r="P410" s="155"/>
      <c r="Q410" s="65" t="s">
        <v>4441</v>
      </c>
      <c r="R410" s="144" t="str">
        <f t="shared" si="50"/>
        <v>611323</v>
      </c>
      <c r="S410" s="144"/>
      <c r="T410" s="248" t="s">
        <v>4695</v>
      </c>
      <c r="U410" s="158"/>
    </row>
    <row r="411" spans="9:21" ht="14.4">
      <c r="I411" s="160"/>
      <c r="J411" s="155"/>
      <c r="K411" s="155"/>
      <c r="L411" s="160"/>
      <c r="M411" s="155"/>
      <c r="N411" s="155"/>
      <c r="O411" s="160">
        <v>24</v>
      </c>
      <c r="P411" s="155"/>
      <c r="Q411" s="108" t="s">
        <v>4442</v>
      </c>
      <c r="R411" s="144" t="str">
        <f t="shared" si="50"/>
        <v>611324</v>
      </c>
      <c r="S411" s="144"/>
      <c r="T411" s="248" t="s">
        <v>4695</v>
      </c>
      <c r="U411" s="158"/>
    </row>
    <row r="412" spans="9:21" ht="14.4">
      <c r="I412" s="160"/>
      <c r="J412" s="155"/>
      <c r="K412" s="155"/>
      <c r="L412" s="160"/>
      <c r="M412" s="155"/>
      <c r="N412" s="155"/>
      <c r="O412" s="160">
        <v>25</v>
      </c>
      <c r="P412" s="155"/>
      <c r="Q412" s="108" t="s">
        <v>4446</v>
      </c>
      <c r="R412" s="144" t="str">
        <f t="shared" si="50"/>
        <v>611325</v>
      </c>
      <c r="S412" s="144"/>
      <c r="T412" s="248" t="s">
        <v>4695</v>
      </c>
      <c r="U412" s="158"/>
    </row>
    <row r="413" spans="9:21" ht="14.4">
      <c r="I413" s="160"/>
      <c r="J413" s="155"/>
      <c r="K413" s="155"/>
      <c r="L413" s="160">
        <v>4</v>
      </c>
      <c r="M413" s="58" t="s">
        <v>4447</v>
      </c>
      <c r="N413" s="58"/>
      <c r="O413" s="160">
        <v>10</v>
      </c>
      <c r="P413" s="155"/>
      <c r="Q413" s="58" t="s">
        <v>4448</v>
      </c>
      <c r="R413" s="144" t="str">
        <f>CONCATENATE($A$396,$E$396,$I$396,$L$413,O413)</f>
        <v>611410</v>
      </c>
      <c r="S413" s="144"/>
      <c r="T413" s="248" t="s">
        <v>4695</v>
      </c>
      <c r="U413" s="158"/>
    </row>
    <row r="414" spans="9:21" ht="14.4">
      <c r="I414" s="59">
        <v>2</v>
      </c>
      <c r="J414" s="58" t="s">
        <v>4449</v>
      </c>
      <c r="K414" s="58"/>
      <c r="L414" s="59">
        <v>2</v>
      </c>
      <c r="M414" s="58" t="s">
        <v>4449</v>
      </c>
      <c r="N414" s="58"/>
      <c r="O414" s="59">
        <v>10</v>
      </c>
      <c r="P414" s="58"/>
      <c r="Q414" s="58" t="s">
        <v>4453</v>
      </c>
      <c r="R414" s="144" t="str">
        <f t="shared" ref="R414:R419" si="51">CONCATENATE($A$396,$E$396,$I$414,$L$414,O414)</f>
        <v>612210</v>
      </c>
      <c r="S414" s="144"/>
      <c r="T414" s="248" t="s">
        <v>4695</v>
      </c>
      <c r="U414" s="60"/>
    </row>
    <row r="415" spans="9:21" ht="14.4">
      <c r="I415" s="59"/>
      <c r="J415" s="58"/>
      <c r="K415" s="58"/>
      <c r="L415" s="59"/>
      <c r="M415" s="58"/>
      <c r="N415" s="58"/>
      <c r="O415" s="59">
        <v>11</v>
      </c>
      <c r="P415" s="58"/>
      <c r="Q415" s="65" t="s">
        <v>4454</v>
      </c>
      <c r="R415" s="144" t="str">
        <f t="shared" si="51"/>
        <v>612211</v>
      </c>
      <c r="S415" s="144"/>
      <c r="T415" s="248" t="s">
        <v>4695</v>
      </c>
      <c r="U415" s="60"/>
    </row>
    <row r="416" spans="9:21" ht="14.4">
      <c r="I416" s="59"/>
      <c r="J416" s="58"/>
      <c r="K416" s="58"/>
      <c r="L416" s="59"/>
      <c r="M416" s="58"/>
      <c r="N416" s="58"/>
      <c r="O416" s="59">
        <v>20</v>
      </c>
      <c r="P416" s="58"/>
      <c r="Q416" s="58" t="s">
        <v>4458</v>
      </c>
      <c r="R416" s="144" t="str">
        <f t="shared" si="51"/>
        <v>612220</v>
      </c>
      <c r="S416" s="144"/>
      <c r="T416" s="248" t="s">
        <v>4695</v>
      </c>
      <c r="U416" s="60"/>
    </row>
    <row r="417" spans="9:21" ht="14.4">
      <c r="I417" s="59"/>
      <c r="J417" s="58"/>
      <c r="K417" s="58"/>
      <c r="L417" s="59"/>
      <c r="M417" s="58"/>
      <c r="N417" s="58"/>
      <c r="O417" s="59">
        <v>30</v>
      </c>
      <c r="P417" s="58"/>
      <c r="Q417" s="58" t="s">
        <v>4459</v>
      </c>
      <c r="R417" s="144" t="str">
        <f t="shared" si="51"/>
        <v>612230</v>
      </c>
      <c r="S417" s="144"/>
      <c r="T417" s="248" t="s">
        <v>4695</v>
      </c>
      <c r="U417" s="60"/>
    </row>
    <row r="418" spans="9:21" ht="14.4">
      <c r="I418" s="59"/>
      <c r="J418" s="58"/>
      <c r="K418" s="58"/>
      <c r="L418" s="59"/>
      <c r="M418" s="58"/>
      <c r="N418" s="58"/>
      <c r="O418" s="59">
        <v>40</v>
      </c>
      <c r="P418" s="58"/>
      <c r="Q418" s="58" t="s">
        <v>4460</v>
      </c>
      <c r="R418" s="144" t="str">
        <f t="shared" si="51"/>
        <v>612240</v>
      </c>
      <c r="S418" s="144"/>
      <c r="T418" s="248" t="s">
        <v>4695</v>
      </c>
      <c r="U418" s="60"/>
    </row>
    <row r="419" spans="9:21" ht="14.4">
      <c r="I419" s="59"/>
      <c r="J419" s="58"/>
      <c r="K419" s="58"/>
      <c r="L419" s="59"/>
      <c r="M419" s="58"/>
      <c r="N419" s="58"/>
      <c r="O419" s="59">
        <v>50</v>
      </c>
      <c r="P419" s="58"/>
      <c r="Q419" s="58" t="s">
        <v>4464</v>
      </c>
      <c r="R419" s="144" t="str">
        <f t="shared" si="51"/>
        <v>612250</v>
      </c>
      <c r="S419" s="144"/>
      <c r="T419" s="248" t="s">
        <v>4695</v>
      </c>
      <c r="U419" s="60"/>
    </row>
    <row r="420" spans="9:21" ht="14.4">
      <c r="I420" s="59">
        <v>3</v>
      </c>
      <c r="J420" s="58" t="s">
        <v>4465</v>
      </c>
      <c r="K420" s="58"/>
      <c r="L420" s="59">
        <v>1</v>
      </c>
      <c r="M420" s="58" t="s">
        <v>4465</v>
      </c>
      <c r="N420" s="58"/>
      <c r="O420" s="59">
        <v>11</v>
      </c>
      <c r="P420" s="58"/>
      <c r="Q420" s="60" t="s">
        <v>4466</v>
      </c>
      <c r="R420" s="144" t="str">
        <f t="shared" ref="R420:R422" si="52">CONCATENATE($A$396,$E$396,$I$420,$L$420,O420)</f>
        <v>613111</v>
      </c>
      <c r="S420" s="144"/>
      <c r="T420" s="248" t="s">
        <v>4695</v>
      </c>
      <c r="U420" s="60"/>
    </row>
    <row r="421" spans="9:21" ht="14.4">
      <c r="I421" s="59"/>
      <c r="J421" s="58"/>
      <c r="K421" s="58"/>
      <c r="L421" s="59"/>
      <c r="M421" s="58"/>
      <c r="N421" s="58"/>
      <c r="O421" s="59">
        <v>12</v>
      </c>
      <c r="P421" s="58"/>
      <c r="Q421" s="60" t="s">
        <v>4470</v>
      </c>
      <c r="R421" s="144" t="str">
        <f t="shared" si="52"/>
        <v>613112</v>
      </c>
      <c r="S421" s="144"/>
      <c r="T421" s="248" t="s">
        <v>4695</v>
      </c>
      <c r="U421" s="60"/>
    </row>
    <row r="422" spans="9:21" ht="14.4">
      <c r="I422" s="59"/>
      <c r="J422" s="58"/>
      <c r="K422" s="58"/>
      <c r="L422" s="59"/>
      <c r="M422" s="58"/>
      <c r="N422" s="58"/>
      <c r="O422" s="59">
        <v>13</v>
      </c>
      <c r="P422" s="58"/>
      <c r="Q422" s="58" t="s">
        <v>4473</v>
      </c>
      <c r="R422" s="144" t="str">
        <f t="shared" si="52"/>
        <v>613113</v>
      </c>
      <c r="S422" s="144"/>
      <c r="T422" s="248" t="s">
        <v>4695</v>
      </c>
      <c r="U422" s="60"/>
    </row>
    <row r="423" spans="9:21" ht="14.4">
      <c r="I423" s="59">
        <v>4</v>
      </c>
      <c r="J423" s="58" t="s">
        <v>4475</v>
      </c>
      <c r="K423" s="58"/>
      <c r="L423" s="59">
        <v>1</v>
      </c>
      <c r="M423" s="58" t="s">
        <v>4476</v>
      </c>
      <c r="N423" s="58"/>
      <c r="O423" s="59">
        <v>10</v>
      </c>
      <c r="P423" s="58"/>
      <c r="Q423" s="58" t="s">
        <v>4476</v>
      </c>
      <c r="R423" s="144" t="str">
        <f>CONCATENATE($A$396,$E$396,$I$423,$L$423,O423)</f>
        <v>614110</v>
      </c>
      <c r="S423" s="144"/>
      <c r="T423" s="248" t="s">
        <v>4695</v>
      </c>
      <c r="U423" s="60"/>
    </row>
    <row r="424" spans="9:21" ht="14.4">
      <c r="I424" s="59"/>
      <c r="J424" s="58"/>
      <c r="K424" s="58"/>
      <c r="L424" s="59">
        <v>2</v>
      </c>
      <c r="M424" s="58" t="s">
        <v>4480</v>
      </c>
      <c r="N424" s="58"/>
      <c r="O424" s="59">
        <v>10</v>
      </c>
      <c r="P424" s="58"/>
      <c r="Q424" s="58" t="s">
        <v>4480</v>
      </c>
      <c r="R424" s="144" t="str">
        <f>CONCATENATE($A$396,$E$396,$I$423,$L$424,O424)</f>
        <v>614210</v>
      </c>
      <c r="S424" s="144"/>
      <c r="T424" s="248" t="s">
        <v>4695</v>
      </c>
      <c r="U424" s="60"/>
    </row>
    <row r="425" spans="9:21" ht="14.4">
      <c r="I425" s="59"/>
      <c r="J425" s="58"/>
      <c r="K425" s="58"/>
      <c r="L425" s="59">
        <v>3</v>
      </c>
      <c r="M425" s="58" t="s">
        <v>4481</v>
      </c>
      <c r="N425" s="58"/>
      <c r="O425" s="59">
        <v>10</v>
      </c>
      <c r="P425" s="58"/>
      <c r="Q425" s="58" t="s">
        <v>4482</v>
      </c>
      <c r="R425" s="144" t="str">
        <f t="shared" ref="R425:R429" si="53">CONCATENATE($A$396,$E$396,$I$423,$L$425,O425)</f>
        <v>614310</v>
      </c>
      <c r="S425" s="144"/>
      <c r="T425" s="248" t="s">
        <v>4695</v>
      </c>
      <c r="U425" s="60"/>
    </row>
    <row r="426" spans="9:21" ht="14.4">
      <c r="I426" s="59"/>
      <c r="J426" s="58"/>
      <c r="K426" s="58"/>
      <c r="L426" s="59"/>
      <c r="M426" s="58"/>
      <c r="N426" s="58"/>
      <c r="O426" s="59">
        <v>20</v>
      </c>
      <c r="P426" s="58"/>
      <c r="Q426" s="58" t="s">
        <v>4486</v>
      </c>
      <c r="R426" s="144" t="str">
        <f t="shared" si="53"/>
        <v>614320</v>
      </c>
      <c r="S426" s="144"/>
      <c r="T426" s="248" t="s">
        <v>4695</v>
      </c>
      <c r="U426" s="60"/>
    </row>
    <row r="427" spans="9:21" ht="27.6">
      <c r="I427" s="59"/>
      <c r="J427" s="58"/>
      <c r="K427" s="58"/>
      <c r="L427" s="59"/>
      <c r="M427" s="58"/>
      <c r="N427" s="58"/>
      <c r="O427" s="59">
        <v>30</v>
      </c>
      <c r="P427" s="58"/>
      <c r="Q427" s="58" t="s">
        <v>4489</v>
      </c>
      <c r="R427" s="144" t="str">
        <f t="shared" si="53"/>
        <v>614330</v>
      </c>
      <c r="S427" s="144"/>
      <c r="T427" s="248" t="s">
        <v>4695</v>
      </c>
      <c r="U427" s="158" t="s">
        <v>4307</v>
      </c>
    </row>
    <row r="428" spans="9:21" ht="14.4">
      <c r="I428" s="59"/>
      <c r="J428" s="58"/>
      <c r="K428" s="58"/>
      <c r="L428" s="59"/>
      <c r="M428" s="58"/>
      <c r="N428" s="58"/>
      <c r="O428" s="59">
        <v>31</v>
      </c>
      <c r="P428" s="58"/>
      <c r="Q428" s="65" t="s">
        <v>4491</v>
      </c>
      <c r="R428" s="144" t="str">
        <f t="shared" si="53"/>
        <v>614331</v>
      </c>
      <c r="S428" s="144"/>
      <c r="T428" s="248" t="s">
        <v>4695</v>
      </c>
      <c r="U428" s="60"/>
    </row>
    <row r="429" spans="9:21" ht="14.4">
      <c r="I429" s="59"/>
      <c r="J429" s="58"/>
      <c r="K429" s="58"/>
      <c r="L429" s="59"/>
      <c r="M429" s="58"/>
      <c r="N429" s="58"/>
      <c r="O429" s="59">
        <v>32</v>
      </c>
      <c r="P429" s="58"/>
      <c r="Q429" s="108" t="s">
        <v>4495</v>
      </c>
      <c r="R429" s="144" t="str">
        <f t="shared" si="53"/>
        <v>614332</v>
      </c>
      <c r="S429" s="144"/>
      <c r="T429" s="248" t="s">
        <v>4695</v>
      </c>
      <c r="U429" s="60"/>
    </row>
    <row r="430" spans="9:21" ht="27.6">
      <c r="I430" s="59"/>
      <c r="J430" s="58"/>
      <c r="K430" s="58"/>
      <c r="L430" s="59">
        <v>4</v>
      </c>
      <c r="M430" s="58" t="s">
        <v>4496</v>
      </c>
      <c r="N430" s="58"/>
      <c r="O430" s="59">
        <v>10</v>
      </c>
      <c r="P430" s="58"/>
      <c r="Q430" s="58" t="s">
        <v>4497</v>
      </c>
      <c r="R430" s="144" t="str">
        <f t="shared" ref="R430:R436" si="54">CONCATENATE($A$396,$E$396,$I$423,$L$430,O430)</f>
        <v>614410</v>
      </c>
      <c r="S430" s="144"/>
      <c r="T430" s="248" t="s">
        <v>4695</v>
      </c>
      <c r="U430" s="158" t="s">
        <v>4307</v>
      </c>
    </row>
    <row r="431" spans="9:21" ht="14.4">
      <c r="I431" s="59"/>
      <c r="J431" s="58"/>
      <c r="K431" s="58"/>
      <c r="L431" s="59"/>
      <c r="M431" s="58"/>
      <c r="N431" s="58"/>
      <c r="O431" s="59">
        <v>11</v>
      </c>
      <c r="P431" s="58"/>
      <c r="Q431" s="65" t="s">
        <v>4501</v>
      </c>
      <c r="R431" s="144" t="str">
        <f t="shared" si="54"/>
        <v>614411</v>
      </c>
      <c r="S431" s="144"/>
      <c r="T431" s="248" t="s">
        <v>4695</v>
      </c>
      <c r="U431" s="60"/>
    </row>
    <row r="432" spans="9:21" ht="14.4">
      <c r="I432" s="59"/>
      <c r="J432" s="58"/>
      <c r="K432" s="58"/>
      <c r="L432" s="59"/>
      <c r="M432" s="58"/>
      <c r="N432" s="58"/>
      <c r="O432" s="59">
        <v>12</v>
      </c>
      <c r="P432" s="58"/>
      <c r="Q432" s="65" t="s">
        <v>4502</v>
      </c>
      <c r="R432" s="144" t="str">
        <f t="shared" si="54"/>
        <v>614412</v>
      </c>
      <c r="S432" s="144"/>
      <c r="T432" s="248" t="s">
        <v>4695</v>
      </c>
      <c r="U432" s="60"/>
    </row>
    <row r="433" spans="5:21" ht="14.4">
      <c r="E433" s="58"/>
      <c r="F433" s="58"/>
      <c r="G433" s="58"/>
      <c r="H433" s="58"/>
      <c r="I433" s="59"/>
      <c r="J433" s="58"/>
      <c r="K433" s="58"/>
      <c r="L433" s="59"/>
      <c r="M433" s="58"/>
      <c r="N433" s="58"/>
      <c r="O433" s="59">
        <v>13</v>
      </c>
      <c r="P433" s="58"/>
      <c r="Q433" s="108" t="s">
        <v>4506</v>
      </c>
      <c r="R433" s="144" t="str">
        <f t="shared" si="54"/>
        <v>614413</v>
      </c>
      <c r="S433" s="144"/>
      <c r="T433" s="248" t="s">
        <v>4695</v>
      </c>
      <c r="U433" s="60"/>
    </row>
    <row r="434" spans="5:21" ht="14.4">
      <c r="E434" s="58"/>
      <c r="F434" s="58"/>
      <c r="G434" s="58"/>
      <c r="H434" s="58"/>
      <c r="I434" s="59"/>
      <c r="J434" s="58"/>
      <c r="K434" s="58"/>
      <c r="L434" s="59"/>
      <c r="M434" s="58"/>
      <c r="N434" s="58"/>
      <c r="O434" s="59">
        <v>14</v>
      </c>
      <c r="P434" s="58"/>
      <c r="Q434" s="108" t="s">
        <v>4510</v>
      </c>
      <c r="R434" s="144" t="str">
        <f t="shared" si="54"/>
        <v>614414</v>
      </c>
      <c r="S434" s="144"/>
      <c r="T434" s="248" t="s">
        <v>4695</v>
      </c>
      <c r="U434" s="60"/>
    </row>
    <row r="435" spans="5:21" ht="14.4">
      <c r="E435" s="58"/>
      <c r="F435" s="58"/>
      <c r="G435" s="58"/>
      <c r="H435" s="58"/>
      <c r="I435" s="59"/>
      <c r="J435" s="58"/>
      <c r="K435" s="58"/>
      <c r="L435" s="59"/>
      <c r="M435" s="58"/>
      <c r="N435" s="58"/>
      <c r="O435" s="59">
        <v>20</v>
      </c>
      <c r="P435" s="58"/>
      <c r="Q435" s="58" t="s">
        <v>4511</v>
      </c>
      <c r="R435" s="144" t="str">
        <f t="shared" si="54"/>
        <v>614420</v>
      </c>
      <c r="S435" s="144"/>
      <c r="T435" s="248" t="s">
        <v>4695</v>
      </c>
      <c r="U435" s="60"/>
    </row>
    <row r="436" spans="5:21" ht="14.4">
      <c r="E436" s="58"/>
      <c r="F436" s="58"/>
      <c r="G436" s="58"/>
      <c r="H436" s="58"/>
      <c r="I436" s="59"/>
      <c r="J436" s="58"/>
      <c r="K436" s="58"/>
      <c r="L436" s="59"/>
      <c r="M436" s="58"/>
      <c r="N436" s="58"/>
      <c r="O436" s="59">
        <v>30</v>
      </c>
      <c r="P436" s="58"/>
      <c r="Q436" s="58" t="s">
        <v>4515</v>
      </c>
      <c r="R436" s="144" t="str">
        <f t="shared" si="54"/>
        <v>614430</v>
      </c>
      <c r="S436" s="144"/>
      <c r="T436" s="248" t="s">
        <v>4695</v>
      </c>
      <c r="U436" s="60" t="s">
        <v>4395</v>
      </c>
    </row>
    <row r="437" spans="5:21" ht="27.6">
      <c r="E437" s="155">
        <v>2</v>
      </c>
      <c r="F437" s="155"/>
      <c r="G437" s="155" t="s">
        <v>4516</v>
      </c>
      <c r="H437" s="155"/>
      <c r="I437" s="160">
        <v>0</v>
      </c>
      <c r="J437" s="158" t="s">
        <v>4517</v>
      </c>
      <c r="K437" s="158"/>
      <c r="L437" s="160">
        <v>1</v>
      </c>
      <c r="M437" s="155" t="s">
        <v>4518</v>
      </c>
      <c r="N437" s="155"/>
      <c r="O437" s="160">
        <v>11</v>
      </c>
      <c r="P437" s="155"/>
      <c r="Q437" s="155" t="s">
        <v>4518</v>
      </c>
      <c r="R437" s="144" t="str">
        <f>CONCATENATE($A$396,$E$437,$I$437,$L$437,O437)</f>
        <v>620111</v>
      </c>
      <c r="S437" s="144"/>
      <c r="T437" s="248" t="s">
        <v>4695</v>
      </c>
      <c r="U437" s="158"/>
    </row>
    <row r="438" spans="5:21" ht="14.4">
      <c r="E438" s="58"/>
      <c r="F438" s="58"/>
      <c r="G438" s="58"/>
      <c r="H438" s="58"/>
      <c r="I438" s="59"/>
      <c r="J438" s="58"/>
      <c r="K438" s="58"/>
      <c r="L438" s="59">
        <v>2</v>
      </c>
      <c r="M438" s="58" t="s">
        <v>4522</v>
      </c>
      <c r="N438" s="58"/>
      <c r="O438" s="59">
        <v>11</v>
      </c>
      <c r="P438" s="58"/>
      <c r="Q438" s="58" t="s">
        <v>4522</v>
      </c>
      <c r="R438" s="144" t="str">
        <f>CONCATENATE($A$396,$E$437,$I$437,$L$438,O438)</f>
        <v>620211</v>
      </c>
      <c r="S438" s="144"/>
      <c r="T438" s="248" t="s">
        <v>4695</v>
      </c>
      <c r="U438" s="60"/>
    </row>
    <row r="439" spans="5:21" ht="28.2">
      <c r="E439" s="58"/>
      <c r="F439" s="58"/>
      <c r="G439" s="58"/>
      <c r="H439" s="58"/>
      <c r="I439" s="59">
        <v>1</v>
      </c>
      <c r="J439" s="58" t="s">
        <v>4526</v>
      </c>
      <c r="K439" s="58"/>
      <c r="L439" s="59">
        <v>2</v>
      </c>
      <c r="M439" s="60" t="s">
        <v>4527</v>
      </c>
      <c r="N439" s="58"/>
      <c r="O439" s="59">
        <v>10</v>
      </c>
      <c r="P439" s="58"/>
      <c r="Q439" s="58" t="s">
        <v>4528</v>
      </c>
      <c r="R439" s="78" t="str">
        <f t="shared" ref="R439:R465" si="55">CONCATENATE($A$396,$E$437,$I$439,$L$439,O439)</f>
        <v>621210</v>
      </c>
      <c r="S439" s="78"/>
      <c r="T439" s="248" t="s">
        <v>4695</v>
      </c>
      <c r="U439" s="60" t="s">
        <v>4307</v>
      </c>
    </row>
    <row r="440" spans="5:21" ht="41.4">
      <c r="E440" s="58"/>
      <c r="F440" s="58"/>
      <c r="G440" s="58"/>
      <c r="H440" s="58"/>
      <c r="I440" s="59"/>
      <c r="J440" s="58"/>
      <c r="K440" s="58"/>
      <c r="L440" s="59"/>
      <c r="M440" s="158"/>
      <c r="N440" s="58"/>
      <c r="O440" s="59">
        <v>11</v>
      </c>
      <c r="P440" s="58"/>
      <c r="Q440" s="65" t="s">
        <v>4532</v>
      </c>
      <c r="R440" s="144" t="str">
        <f t="shared" si="55"/>
        <v>621211</v>
      </c>
      <c r="S440" s="164" t="s">
        <v>4533</v>
      </c>
      <c r="T440" s="248" t="s">
        <v>4695</v>
      </c>
      <c r="U440" s="60"/>
    </row>
    <row r="441" spans="5:21" ht="27.6">
      <c r="E441" s="155"/>
      <c r="F441" s="155"/>
      <c r="G441" s="155"/>
      <c r="H441" s="155"/>
      <c r="I441" s="160"/>
      <c r="J441" s="158"/>
      <c r="K441" s="158"/>
      <c r="L441" s="160"/>
      <c r="M441" s="158"/>
      <c r="N441" s="158"/>
      <c r="O441" s="160">
        <v>12</v>
      </c>
      <c r="P441" s="155"/>
      <c r="Q441" s="156" t="s">
        <v>4534</v>
      </c>
      <c r="R441" s="144" t="str">
        <f t="shared" si="55"/>
        <v>621212</v>
      </c>
      <c r="S441" s="164" t="s">
        <v>4535</v>
      </c>
      <c r="T441" s="248" t="s">
        <v>4695</v>
      </c>
      <c r="U441" s="158" t="s">
        <v>4536</v>
      </c>
    </row>
    <row r="442" spans="5:21" ht="14.4">
      <c r="E442" s="155"/>
      <c r="F442" s="155"/>
      <c r="G442" s="155"/>
      <c r="H442" s="155"/>
      <c r="I442" s="160"/>
      <c r="J442" s="158"/>
      <c r="K442" s="158"/>
      <c r="L442" s="160"/>
      <c r="M442" s="158"/>
      <c r="N442" s="158"/>
      <c r="O442" s="160">
        <v>19</v>
      </c>
      <c r="P442" s="155"/>
      <c r="Q442" s="156" t="s">
        <v>4540</v>
      </c>
      <c r="R442" s="144" t="str">
        <f t="shared" si="55"/>
        <v>621219</v>
      </c>
      <c r="S442" s="144"/>
      <c r="T442" s="248" t="s">
        <v>4695</v>
      </c>
      <c r="U442" s="158" t="s">
        <v>4541</v>
      </c>
    </row>
    <row r="443" spans="5:21" ht="27.6">
      <c r="E443" s="58"/>
      <c r="F443" s="58"/>
      <c r="G443" s="58"/>
      <c r="H443" s="58"/>
      <c r="I443" s="59"/>
      <c r="J443" s="58"/>
      <c r="K443" s="58"/>
      <c r="L443" s="59"/>
      <c r="M443" s="58"/>
      <c r="N443" s="58"/>
      <c r="O443" s="59">
        <v>20</v>
      </c>
      <c r="P443" s="58"/>
      <c r="Q443" s="58" t="s">
        <v>4542</v>
      </c>
      <c r="R443" s="144" t="str">
        <f t="shared" si="55"/>
        <v>621220</v>
      </c>
      <c r="S443" s="144"/>
      <c r="T443" s="248" t="s">
        <v>4695</v>
      </c>
      <c r="U443" s="158" t="s">
        <v>4307</v>
      </c>
    </row>
    <row r="444" spans="5:21" ht="27.6">
      <c r="E444" s="58"/>
      <c r="F444" s="58"/>
      <c r="G444" s="58"/>
      <c r="H444" s="58"/>
      <c r="I444" s="59"/>
      <c r="J444" s="58"/>
      <c r="K444" s="58"/>
      <c r="L444" s="59"/>
      <c r="M444" s="58"/>
      <c r="N444" s="58"/>
      <c r="O444" s="59">
        <v>21</v>
      </c>
      <c r="P444" s="58"/>
      <c r="Q444" s="65" t="s">
        <v>4546</v>
      </c>
      <c r="R444" s="144" t="str">
        <f t="shared" si="55"/>
        <v>621221</v>
      </c>
      <c r="S444" s="144" t="s">
        <v>4547</v>
      </c>
      <c r="T444" s="248" t="s">
        <v>4695</v>
      </c>
      <c r="U444" s="158" t="s">
        <v>4548</v>
      </c>
    </row>
    <row r="445" spans="5:21" ht="41.4">
      <c r="E445" s="58"/>
      <c r="F445" s="58"/>
      <c r="G445" s="58"/>
      <c r="H445" s="58"/>
      <c r="I445" s="59"/>
      <c r="J445" s="58"/>
      <c r="K445" s="58"/>
      <c r="L445" s="59"/>
      <c r="M445" s="58"/>
      <c r="N445" s="58"/>
      <c r="O445" s="59">
        <v>30</v>
      </c>
      <c r="P445" s="58"/>
      <c r="Q445" s="58" t="s">
        <v>4552</v>
      </c>
      <c r="R445" s="144" t="str">
        <f t="shared" si="55"/>
        <v>621230</v>
      </c>
      <c r="S445" s="144"/>
      <c r="T445" s="248" t="s">
        <v>4695</v>
      </c>
      <c r="U445" s="158" t="s">
        <v>4553</v>
      </c>
    </row>
    <row r="446" spans="5:21" ht="28.2">
      <c r="E446" s="58"/>
      <c r="F446" s="58"/>
      <c r="G446" s="58"/>
      <c r="H446" s="58"/>
      <c r="I446" s="59"/>
      <c r="J446" s="58"/>
      <c r="K446" s="58"/>
      <c r="L446" s="59"/>
      <c r="M446" s="58"/>
      <c r="N446" s="58"/>
      <c r="O446" s="59">
        <v>31</v>
      </c>
      <c r="P446" s="58"/>
      <c r="Q446" s="108" t="s">
        <v>4554</v>
      </c>
      <c r="R446" s="144" t="str">
        <f t="shared" si="55"/>
        <v>621231</v>
      </c>
      <c r="S446" s="144" t="s">
        <v>4555</v>
      </c>
      <c r="T446" s="248" t="s">
        <v>4695</v>
      </c>
      <c r="U446" s="60" t="s">
        <v>4556</v>
      </c>
    </row>
    <row r="447" spans="5:21" ht="14.4">
      <c r="E447" s="58"/>
      <c r="F447" s="58"/>
      <c r="G447" s="58"/>
      <c r="H447" s="58"/>
      <c r="I447" s="59"/>
      <c r="J447" s="58"/>
      <c r="K447" s="58"/>
      <c r="L447" s="59"/>
      <c r="M447" s="58"/>
      <c r="N447" s="58"/>
      <c r="O447" s="59">
        <v>32</v>
      </c>
      <c r="P447" s="58"/>
      <c r="Q447" s="108" t="s">
        <v>4560</v>
      </c>
      <c r="R447" s="144" t="str">
        <f t="shared" si="55"/>
        <v>621232</v>
      </c>
      <c r="S447" s="144" t="s">
        <v>4561</v>
      </c>
      <c r="T447" s="248" t="s">
        <v>4695</v>
      </c>
      <c r="U447" s="60"/>
    </row>
    <row r="448" spans="5:21" ht="14.4">
      <c r="E448" s="58"/>
      <c r="F448" s="58"/>
      <c r="G448" s="58"/>
      <c r="H448" s="58"/>
      <c r="I448" s="59"/>
      <c r="J448" s="58"/>
      <c r="K448" s="58"/>
      <c r="L448" s="59"/>
      <c r="M448" s="58"/>
      <c r="N448" s="58"/>
      <c r="O448" s="59">
        <v>33</v>
      </c>
      <c r="P448" s="58"/>
      <c r="Q448" s="165" t="s">
        <v>4562</v>
      </c>
      <c r="R448" s="144" t="str">
        <f t="shared" si="55"/>
        <v>621233</v>
      </c>
      <c r="S448" s="144" t="s">
        <v>4563</v>
      </c>
      <c r="T448" s="248" t="s">
        <v>4695</v>
      </c>
      <c r="U448" s="60" t="s">
        <v>4565</v>
      </c>
    </row>
    <row r="449" spans="15:21" ht="14.4">
      <c r="O449" s="59">
        <v>34</v>
      </c>
      <c r="P449" s="58"/>
      <c r="Q449" s="108" t="s">
        <v>4568</v>
      </c>
      <c r="R449" s="144" t="str">
        <f t="shared" si="55"/>
        <v>621234</v>
      </c>
      <c r="S449" s="144" t="s">
        <v>4569</v>
      </c>
      <c r="T449" s="248" t="s">
        <v>4695</v>
      </c>
      <c r="U449" s="60"/>
    </row>
    <row r="450" spans="15:21" ht="14.4">
      <c r="O450" s="59">
        <v>35</v>
      </c>
      <c r="P450" s="58"/>
      <c r="Q450" s="108" t="s">
        <v>4571</v>
      </c>
      <c r="R450" s="144" t="str">
        <f t="shared" si="55"/>
        <v>621235</v>
      </c>
      <c r="S450" s="144" t="s">
        <v>4574</v>
      </c>
      <c r="T450" s="248" t="s">
        <v>4695</v>
      </c>
      <c r="U450" s="60"/>
    </row>
    <row r="451" spans="15:21" ht="14.4">
      <c r="O451" s="59">
        <v>36</v>
      </c>
      <c r="P451" s="58"/>
      <c r="Q451" s="65" t="s">
        <v>4575</v>
      </c>
      <c r="R451" s="144" t="str">
        <f t="shared" si="55"/>
        <v>621236</v>
      </c>
      <c r="S451" s="144"/>
      <c r="T451" s="248" t="s">
        <v>4695</v>
      </c>
      <c r="U451" s="60" t="s">
        <v>4576</v>
      </c>
    </row>
    <row r="452" spans="15:21" ht="14.4">
      <c r="O452" s="59">
        <v>37</v>
      </c>
      <c r="P452" s="58"/>
      <c r="Q452" s="65" t="s">
        <v>4580</v>
      </c>
      <c r="R452" s="144" t="str">
        <f t="shared" si="55"/>
        <v>621237</v>
      </c>
      <c r="S452" s="144" t="s">
        <v>4581</v>
      </c>
      <c r="T452" s="248" t="s">
        <v>4695</v>
      </c>
      <c r="U452" s="60" t="s">
        <v>4582</v>
      </c>
    </row>
    <row r="453" spans="15:21" ht="14.4">
      <c r="O453" s="59">
        <v>38</v>
      </c>
      <c r="P453" s="58"/>
      <c r="Q453" s="65" t="s">
        <v>4583</v>
      </c>
      <c r="R453" s="144" t="str">
        <f t="shared" si="55"/>
        <v>621238</v>
      </c>
      <c r="S453" s="144" t="s">
        <v>4586</v>
      </c>
      <c r="T453" s="248" t="s">
        <v>4695</v>
      </c>
      <c r="U453" s="60"/>
    </row>
    <row r="454" spans="15:21" ht="14.4">
      <c r="O454" s="59">
        <v>39</v>
      </c>
      <c r="P454" s="58"/>
      <c r="Q454" s="65" t="s">
        <v>4588</v>
      </c>
      <c r="R454" s="144" t="str">
        <f t="shared" si="55"/>
        <v>621239</v>
      </c>
      <c r="S454" s="144" t="s">
        <v>4589</v>
      </c>
      <c r="T454" s="248" t="s">
        <v>4695</v>
      </c>
      <c r="U454" s="60"/>
    </row>
    <row r="455" spans="15:21" ht="14.4">
      <c r="O455" s="59">
        <v>69</v>
      </c>
      <c r="P455" s="58"/>
      <c r="Q455" s="65" t="s">
        <v>4590</v>
      </c>
      <c r="R455" s="144" t="str">
        <f t="shared" si="55"/>
        <v>621269</v>
      </c>
      <c r="S455" s="144" t="s">
        <v>4593</v>
      </c>
      <c r="T455" s="248" t="s">
        <v>4695</v>
      </c>
      <c r="U455" s="60"/>
    </row>
    <row r="456" spans="15:21" ht="27.6">
      <c r="O456" s="59">
        <v>70</v>
      </c>
      <c r="P456" s="58"/>
      <c r="Q456" s="155" t="s">
        <v>4595</v>
      </c>
      <c r="R456" s="144" t="str">
        <f t="shared" si="55"/>
        <v>621270</v>
      </c>
      <c r="S456" s="144"/>
      <c r="T456" s="248" t="s">
        <v>4695</v>
      </c>
      <c r="U456" s="158" t="s">
        <v>4307</v>
      </c>
    </row>
    <row r="457" spans="15:21" ht="14.4">
      <c r="O457" s="160">
        <v>71</v>
      </c>
      <c r="P457" s="155"/>
      <c r="Q457" s="156" t="s">
        <v>4599</v>
      </c>
      <c r="R457" s="144" t="str">
        <f t="shared" si="55"/>
        <v>621271</v>
      </c>
      <c r="S457" s="144" t="s">
        <v>4600</v>
      </c>
      <c r="T457" s="248" t="s">
        <v>4695</v>
      </c>
      <c r="U457" s="60" t="s">
        <v>4601</v>
      </c>
    </row>
    <row r="458" spans="15:21" ht="28.2">
      <c r="O458" s="160">
        <v>72</v>
      </c>
      <c r="P458" s="155"/>
      <c r="Q458" s="156" t="s">
        <v>4602</v>
      </c>
      <c r="R458" s="144" t="str">
        <f t="shared" si="55"/>
        <v>621272</v>
      </c>
      <c r="S458" s="144" t="s">
        <v>4603</v>
      </c>
      <c r="T458" s="248" t="s">
        <v>4695</v>
      </c>
      <c r="U458" s="60" t="s">
        <v>4604</v>
      </c>
    </row>
    <row r="459" spans="15:21" ht="14.4">
      <c r="O459" s="160">
        <v>73</v>
      </c>
      <c r="P459" s="155"/>
      <c r="Q459" s="80" t="s">
        <v>4606</v>
      </c>
      <c r="R459" s="144" t="str">
        <f t="shared" si="55"/>
        <v>621273</v>
      </c>
      <c r="S459" s="144" t="s">
        <v>4609</v>
      </c>
      <c r="T459" s="248" t="s">
        <v>4695</v>
      </c>
      <c r="U459" s="158" t="s">
        <v>4576</v>
      </c>
    </row>
    <row r="460" spans="15:21" ht="14.4">
      <c r="O460" s="160">
        <v>74</v>
      </c>
      <c r="P460" s="155"/>
      <c r="Q460" s="80" t="s">
        <v>4610</v>
      </c>
      <c r="R460" s="144" t="str">
        <f t="shared" si="55"/>
        <v>621274</v>
      </c>
      <c r="S460" s="144" t="s">
        <v>4600</v>
      </c>
      <c r="T460" s="248" t="s">
        <v>4695</v>
      </c>
      <c r="U460" s="158" t="s">
        <v>4576</v>
      </c>
    </row>
    <row r="461" spans="15:21" ht="14.4">
      <c r="O461" s="160">
        <v>87</v>
      </c>
      <c r="P461" s="155"/>
      <c r="Q461" s="80" t="s">
        <v>4611</v>
      </c>
      <c r="R461" s="144" t="str">
        <f t="shared" si="55"/>
        <v>621287</v>
      </c>
      <c r="S461" s="144"/>
      <c r="T461" s="248" t="s">
        <v>4695</v>
      </c>
      <c r="U461" s="158" t="s">
        <v>4614</v>
      </c>
    </row>
    <row r="462" spans="15:21" ht="14.4">
      <c r="O462" s="160">
        <v>88</v>
      </c>
      <c r="P462" s="155"/>
      <c r="Q462" s="80" t="s">
        <v>4615</v>
      </c>
      <c r="R462" s="144" t="str">
        <f t="shared" si="55"/>
        <v>621288</v>
      </c>
      <c r="S462" s="144"/>
      <c r="T462" s="248" t="s">
        <v>4695</v>
      </c>
      <c r="U462" s="158" t="s">
        <v>4541</v>
      </c>
    </row>
    <row r="463" spans="15:21" ht="14.4">
      <c r="O463" s="160">
        <v>89</v>
      </c>
      <c r="P463" s="155"/>
      <c r="Q463" s="80" t="s">
        <v>4619</v>
      </c>
      <c r="R463" s="144" t="str">
        <f t="shared" si="55"/>
        <v>621289</v>
      </c>
      <c r="S463" s="144"/>
      <c r="T463" s="248" t="s">
        <v>4695</v>
      </c>
      <c r="U463" s="158" t="s">
        <v>4541</v>
      </c>
    </row>
    <row r="464" spans="15:21" ht="27.6">
      <c r="O464" s="160">
        <v>90</v>
      </c>
      <c r="P464" s="155"/>
      <c r="Q464" s="155" t="s">
        <v>4620</v>
      </c>
      <c r="R464" s="144" t="str">
        <f t="shared" si="55"/>
        <v>621290</v>
      </c>
      <c r="S464" s="144"/>
      <c r="T464" s="248" t="s">
        <v>4695</v>
      </c>
      <c r="U464" s="158" t="s">
        <v>4307</v>
      </c>
    </row>
    <row r="465" spans="12:21" ht="14.4">
      <c r="L465" s="160"/>
      <c r="M465" s="155"/>
      <c r="N465" s="155"/>
      <c r="O465" s="160">
        <v>91</v>
      </c>
      <c r="P465" s="155"/>
      <c r="Q465" s="156" t="s">
        <v>4624</v>
      </c>
      <c r="R465" s="144" t="str">
        <f t="shared" si="55"/>
        <v>621291</v>
      </c>
      <c r="S465" s="144" t="s">
        <v>4625</v>
      </c>
      <c r="T465" s="248" t="s">
        <v>4695</v>
      </c>
      <c r="U465" s="60" t="s">
        <v>4626</v>
      </c>
    </row>
    <row r="466" spans="12:21" ht="14.4">
      <c r="L466" s="59">
        <v>3</v>
      </c>
      <c r="M466" s="58" t="s">
        <v>4627</v>
      </c>
      <c r="N466" s="58"/>
      <c r="O466" s="59">
        <v>11</v>
      </c>
      <c r="P466" s="58"/>
      <c r="Q466" s="58" t="s">
        <v>4628</v>
      </c>
      <c r="R466" s="144" t="str">
        <f>CONCATENATE($A$396,$E$437,$I$439,$L$466,O466)</f>
        <v>621311</v>
      </c>
      <c r="S466" s="144"/>
      <c r="T466" s="248" t="s">
        <v>4695</v>
      </c>
      <c r="U466" s="60" t="s">
        <v>4395</v>
      </c>
    </row>
    <row r="467" spans="12:21" ht="14.4">
      <c r="L467" s="59">
        <v>4</v>
      </c>
      <c r="M467" s="58" t="s">
        <v>4632</v>
      </c>
      <c r="N467" s="58"/>
      <c r="O467" s="59">
        <v>11</v>
      </c>
      <c r="P467" s="58"/>
      <c r="Q467" s="58" t="s">
        <v>4633</v>
      </c>
      <c r="R467" s="144" t="str">
        <f t="shared" ref="R467:R470" si="56">CONCATENATE($A$396,$E$437,$I$439,$L$467,O467)</f>
        <v>621411</v>
      </c>
      <c r="S467" s="144"/>
      <c r="T467" s="248" t="s">
        <v>4695</v>
      </c>
      <c r="U467" s="60" t="s">
        <v>4634</v>
      </c>
    </row>
    <row r="468" spans="12:21" ht="14.4">
      <c r="L468" s="59"/>
      <c r="M468" s="58"/>
      <c r="N468" s="58"/>
      <c r="O468" s="59">
        <v>12</v>
      </c>
      <c r="P468" s="58"/>
      <c r="Q468" s="58" t="s">
        <v>4635</v>
      </c>
      <c r="R468" s="144" t="str">
        <f t="shared" si="56"/>
        <v>621412</v>
      </c>
      <c r="S468" s="144"/>
      <c r="T468" s="248" t="s">
        <v>4695</v>
      </c>
      <c r="U468" s="60" t="s">
        <v>4395</v>
      </c>
    </row>
    <row r="469" spans="12:21" ht="14.4">
      <c r="L469" s="59"/>
      <c r="M469" s="58"/>
      <c r="N469" s="58"/>
      <c r="O469" s="59">
        <v>13</v>
      </c>
      <c r="P469" s="58"/>
      <c r="Q469" s="58" t="s">
        <v>4639</v>
      </c>
      <c r="R469" s="144" t="str">
        <f t="shared" si="56"/>
        <v>621413</v>
      </c>
      <c r="S469" s="144"/>
      <c r="T469" s="248" t="s">
        <v>4695</v>
      </c>
      <c r="U469" s="60"/>
    </row>
    <row r="470" spans="12:21" ht="14.4">
      <c r="L470" s="59"/>
      <c r="M470" s="58"/>
      <c r="N470" s="58"/>
      <c r="O470" s="59">
        <v>14</v>
      </c>
      <c r="P470" s="58"/>
      <c r="Q470" s="58" t="s">
        <v>4640</v>
      </c>
      <c r="R470" s="144" t="str">
        <f t="shared" si="56"/>
        <v>621414</v>
      </c>
      <c r="S470" s="144"/>
      <c r="T470" s="248" t="s">
        <v>4695</v>
      </c>
      <c r="U470" s="60" t="s">
        <v>4395</v>
      </c>
    </row>
    <row r="471" spans="12:21" ht="14.4">
      <c r="L471" s="160">
        <v>5</v>
      </c>
      <c r="M471" s="155" t="s">
        <v>4644</v>
      </c>
      <c r="N471" s="155"/>
      <c r="O471" s="160">
        <v>10</v>
      </c>
      <c r="P471" s="155"/>
      <c r="Q471" s="155" t="s">
        <v>4645</v>
      </c>
      <c r="R471" s="144" t="str">
        <f t="shared" ref="R471:R475" si="57">CONCATENATE($A$396,$E$437,$I$439,$L$471,O471)</f>
        <v>621510</v>
      </c>
      <c r="S471" s="144"/>
      <c r="T471" s="248" t="s">
        <v>4695</v>
      </c>
      <c r="U471" s="60" t="s">
        <v>4395</v>
      </c>
    </row>
    <row r="472" spans="12:21" ht="27.6">
      <c r="L472" s="160"/>
      <c r="M472" s="155"/>
      <c r="N472" s="155"/>
      <c r="O472" s="160">
        <v>20</v>
      </c>
      <c r="P472" s="155"/>
      <c r="Q472" s="58" t="s">
        <v>4646</v>
      </c>
      <c r="R472" s="144" t="str">
        <f t="shared" si="57"/>
        <v>621520</v>
      </c>
      <c r="S472" s="144"/>
      <c r="T472" s="248" t="s">
        <v>4695</v>
      </c>
      <c r="U472" s="158" t="s">
        <v>4307</v>
      </c>
    </row>
    <row r="473" spans="12:21" ht="14.4">
      <c r="L473" s="59"/>
      <c r="M473" s="58"/>
      <c r="N473" s="58"/>
      <c r="O473" s="59">
        <v>21</v>
      </c>
      <c r="P473" s="58"/>
      <c r="Q473" s="156" t="s">
        <v>4650</v>
      </c>
      <c r="R473" s="144" t="str">
        <f t="shared" si="57"/>
        <v>621521</v>
      </c>
      <c r="S473" s="144" t="s">
        <v>4651</v>
      </c>
      <c r="T473" s="248" t="s">
        <v>4695</v>
      </c>
      <c r="U473" s="60"/>
    </row>
    <row r="474" spans="12:21" ht="14.4">
      <c r="L474" s="59"/>
      <c r="M474" s="58"/>
      <c r="N474" s="58"/>
      <c r="O474" s="59">
        <v>22</v>
      </c>
      <c r="P474" s="58"/>
      <c r="Q474" s="156" t="s">
        <v>4652</v>
      </c>
      <c r="R474" s="144" t="str">
        <f t="shared" si="57"/>
        <v>621522</v>
      </c>
      <c r="S474" s="144" t="s">
        <v>4654</v>
      </c>
      <c r="T474" s="248" t="s">
        <v>4695</v>
      </c>
      <c r="U474" s="60"/>
    </row>
    <row r="475" spans="12:21" ht="14.4">
      <c r="L475" s="59"/>
      <c r="M475" s="58"/>
      <c r="N475" s="58"/>
      <c r="O475" s="59">
        <v>23</v>
      </c>
      <c r="P475" s="58"/>
      <c r="Q475" s="156" t="s">
        <v>4657</v>
      </c>
      <c r="R475" s="144" t="str">
        <f t="shared" si="57"/>
        <v>621523</v>
      </c>
      <c r="S475" s="144" t="s">
        <v>4658</v>
      </c>
      <c r="T475" s="248" t="s">
        <v>4695</v>
      </c>
      <c r="U475" s="60"/>
    </row>
    <row r="476" spans="12:21" ht="27.6">
      <c r="L476" s="166">
        <v>6</v>
      </c>
      <c r="M476" s="158" t="s">
        <v>4659</v>
      </c>
      <c r="N476" s="158"/>
      <c r="O476" s="166">
        <v>11</v>
      </c>
      <c r="P476" s="158"/>
      <c r="Q476" s="158" t="s">
        <v>4660</v>
      </c>
      <c r="R476" s="164" t="str">
        <f t="shared" ref="R476:R480" si="58">CONCATENATE($A$396,$E$437,$I$439,$L$476,O476)</f>
        <v>621611</v>
      </c>
      <c r="S476" s="164"/>
      <c r="T476" s="248" t="s">
        <v>4695</v>
      </c>
      <c r="U476" s="158" t="s">
        <v>4395</v>
      </c>
    </row>
    <row r="477" spans="12:21" ht="14.4">
      <c r="L477" s="166"/>
      <c r="M477" s="158"/>
      <c r="N477" s="158"/>
      <c r="O477" s="166">
        <v>12</v>
      </c>
      <c r="P477" s="158"/>
      <c r="Q477" s="158" t="s">
        <v>4664</v>
      </c>
      <c r="R477" s="164" t="str">
        <f t="shared" si="58"/>
        <v>621612</v>
      </c>
      <c r="S477" s="164"/>
      <c r="T477" s="248" t="s">
        <v>4695</v>
      </c>
      <c r="U477" s="158" t="s">
        <v>4395</v>
      </c>
    </row>
    <row r="478" spans="12:21" ht="14.4">
      <c r="L478" s="166"/>
      <c r="M478" s="158"/>
      <c r="N478" s="158"/>
      <c r="O478" s="166">
        <v>13</v>
      </c>
      <c r="P478" s="158"/>
      <c r="Q478" s="158" t="s">
        <v>4667</v>
      </c>
      <c r="R478" s="164" t="str">
        <f t="shared" si="58"/>
        <v>621613</v>
      </c>
      <c r="S478" s="164"/>
      <c r="T478" s="248" t="s">
        <v>4695</v>
      </c>
      <c r="U478" s="158" t="s">
        <v>4395</v>
      </c>
    </row>
    <row r="479" spans="12:21" ht="14.4">
      <c r="L479" s="166"/>
      <c r="M479" s="158"/>
      <c r="N479" s="158"/>
      <c r="O479" s="166">
        <v>14</v>
      </c>
      <c r="P479" s="158"/>
      <c r="Q479" s="158" t="s">
        <v>4669</v>
      </c>
      <c r="R479" s="164" t="str">
        <f t="shared" si="58"/>
        <v>621614</v>
      </c>
      <c r="S479" s="164"/>
      <c r="T479" s="248" t="s">
        <v>4695</v>
      </c>
      <c r="U479" s="158" t="s">
        <v>4395</v>
      </c>
    </row>
    <row r="480" spans="12:21" ht="14.4">
      <c r="L480" s="166"/>
      <c r="M480" s="158"/>
      <c r="N480" s="158"/>
      <c r="O480" s="166">
        <v>15</v>
      </c>
      <c r="P480" s="158"/>
      <c r="Q480" s="158" t="s">
        <v>4670</v>
      </c>
      <c r="R480" s="164" t="str">
        <f t="shared" si="58"/>
        <v>621615</v>
      </c>
      <c r="S480" s="164"/>
      <c r="T480" s="248" t="s">
        <v>4695</v>
      </c>
      <c r="U480" s="158" t="s">
        <v>4395</v>
      </c>
    </row>
    <row r="481" spans="12:21" ht="27.6">
      <c r="L481" s="160">
        <v>7</v>
      </c>
      <c r="M481" s="158" t="s">
        <v>4674</v>
      </c>
      <c r="N481" s="155"/>
      <c r="O481" s="160">
        <v>11</v>
      </c>
      <c r="P481" s="155"/>
      <c r="Q481" s="155" t="s">
        <v>4675</v>
      </c>
      <c r="R481" s="144" t="str">
        <f t="shared" ref="R481:R482" si="59">CONCATENATE($A$396,$E$437,$I$439,$L$481,O481)</f>
        <v>621711</v>
      </c>
      <c r="S481" s="144"/>
      <c r="T481" s="248" t="s">
        <v>4695</v>
      </c>
      <c r="U481" s="158" t="s">
        <v>4395</v>
      </c>
    </row>
    <row r="482" spans="12:21" ht="14.4">
      <c r="L482" s="59"/>
      <c r="M482" s="58"/>
      <c r="N482" s="58"/>
      <c r="O482" s="59">
        <v>12</v>
      </c>
      <c r="P482" s="58"/>
      <c r="Q482" s="58" t="s">
        <v>4676</v>
      </c>
      <c r="R482" s="144" t="str">
        <f t="shared" si="59"/>
        <v>621712</v>
      </c>
      <c r="S482" s="144"/>
      <c r="T482" s="248" t="s">
        <v>4695</v>
      </c>
      <c r="U482" s="158" t="s">
        <v>4395</v>
      </c>
    </row>
    <row r="483" spans="12:21" ht="27.6">
      <c r="L483" s="160">
        <v>8</v>
      </c>
      <c r="M483" s="158" t="s">
        <v>4680</v>
      </c>
      <c r="N483" s="155"/>
      <c r="O483" s="160">
        <v>10</v>
      </c>
      <c r="P483" s="155"/>
      <c r="Q483" s="155" t="s">
        <v>4681</v>
      </c>
      <c r="R483" s="144" t="str">
        <f t="shared" ref="R483:R506" si="60">CONCATENATE($A$396,$E$437,$I$439,$L$483,O483)</f>
        <v>621810</v>
      </c>
      <c r="S483" s="144"/>
      <c r="T483" s="248" t="s">
        <v>4695</v>
      </c>
      <c r="U483" s="158" t="s">
        <v>4307</v>
      </c>
    </row>
    <row r="484" spans="12:21" ht="14.4">
      <c r="L484" s="160"/>
      <c r="M484" s="158"/>
      <c r="N484" s="155"/>
      <c r="O484" s="160">
        <v>11</v>
      </c>
      <c r="P484" s="155"/>
      <c r="Q484" s="156" t="s">
        <v>4682</v>
      </c>
      <c r="R484" s="144" t="str">
        <f t="shared" si="60"/>
        <v>621811</v>
      </c>
      <c r="S484" s="144"/>
      <c r="T484" s="248" t="s">
        <v>4695</v>
      </c>
      <c r="U484" s="158" t="s">
        <v>4395</v>
      </c>
    </row>
    <row r="485" spans="12:21" ht="14.4">
      <c r="L485" s="160"/>
      <c r="M485" s="158"/>
      <c r="N485" s="155"/>
      <c r="O485" s="160">
        <v>12</v>
      </c>
      <c r="P485" s="155"/>
      <c r="Q485" s="156" t="s">
        <v>4686</v>
      </c>
      <c r="R485" s="144" t="str">
        <f t="shared" si="60"/>
        <v>621812</v>
      </c>
      <c r="S485" s="144" t="s">
        <v>4687</v>
      </c>
      <c r="T485" s="248" t="s">
        <v>4695</v>
      </c>
      <c r="U485" s="158"/>
    </row>
    <row r="486" spans="12:21" ht="27.6">
      <c r="L486" s="160"/>
      <c r="M486" s="158"/>
      <c r="N486" s="155"/>
      <c r="O486" s="160">
        <v>13</v>
      </c>
      <c r="P486" s="155"/>
      <c r="Q486" s="156" t="s">
        <v>4688</v>
      </c>
      <c r="R486" s="144" t="str">
        <f t="shared" si="60"/>
        <v>621813</v>
      </c>
      <c r="S486" s="144" t="s">
        <v>4689</v>
      </c>
      <c r="T486" s="248" t="s">
        <v>4695</v>
      </c>
      <c r="U486" s="158" t="s">
        <v>4690</v>
      </c>
    </row>
    <row r="487" spans="12:21" ht="27.6">
      <c r="L487" s="160"/>
      <c r="M487" s="158"/>
      <c r="N487" s="155"/>
      <c r="O487" s="160">
        <v>20</v>
      </c>
      <c r="P487" s="155"/>
      <c r="Q487" s="158" t="s">
        <v>4694</v>
      </c>
      <c r="R487" s="144" t="str">
        <f t="shared" si="60"/>
        <v>621820</v>
      </c>
      <c r="S487" s="144" t="s">
        <v>4695</v>
      </c>
      <c r="T487" s="248" t="s">
        <v>4695</v>
      </c>
      <c r="U487" s="158" t="s">
        <v>4307</v>
      </c>
    </row>
    <row r="488" spans="12:21" ht="27.6">
      <c r="L488" s="160"/>
      <c r="M488" s="158"/>
      <c r="N488" s="158"/>
      <c r="O488" s="160">
        <v>21</v>
      </c>
      <c r="P488" s="155"/>
      <c r="Q488" s="80" t="s">
        <v>4696</v>
      </c>
      <c r="R488" s="144" t="str">
        <f t="shared" si="60"/>
        <v>621821</v>
      </c>
      <c r="S488" s="144" t="s">
        <v>4697</v>
      </c>
      <c r="T488" s="248" t="s">
        <v>4695</v>
      </c>
      <c r="U488" s="158" t="s">
        <v>4698</v>
      </c>
    </row>
    <row r="489" spans="12:21" ht="14.4">
      <c r="L489" s="160"/>
      <c r="M489" s="158"/>
      <c r="N489" s="158"/>
      <c r="O489" s="160">
        <v>22</v>
      </c>
      <c r="P489" s="155"/>
      <c r="Q489" s="80" t="s">
        <v>4702</v>
      </c>
      <c r="R489" s="144" t="str">
        <f t="shared" si="60"/>
        <v>621822</v>
      </c>
      <c r="S489" s="144" t="s">
        <v>4703</v>
      </c>
      <c r="T489" s="248" t="s">
        <v>4695</v>
      </c>
      <c r="U489" s="158" t="s">
        <v>4395</v>
      </c>
    </row>
    <row r="490" spans="12:21" ht="27.6">
      <c r="L490" s="160"/>
      <c r="M490" s="158"/>
      <c r="N490" s="158"/>
      <c r="O490" s="160">
        <v>23</v>
      </c>
      <c r="P490" s="155"/>
      <c r="Q490" s="80" t="s">
        <v>4705</v>
      </c>
      <c r="R490" s="144" t="str">
        <f t="shared" si="60"/>
        <v>621823</v>
      </c>
      <c r="S490" s="164" t="s">
        <v>4708</v>
      </c>
      <c r="T490" s="248" t="s">
        <v>4695</v>
      </c>
      <c r="U490" s="158" t="s">
        <v>4395</v>
      </c>
    </row>
    <row r="491" spans="12:21" ht="27.6">
      <c r="L491" s="160"/>
      <c r="M491" s="158"/>
      <c r="N491" s="158"/>
      <c r="O491" s="160">
        <v>30</v>
      </c>
      <c r="P491" s="155"/>
      <c r="Q491" s="156" t="s">
        <v>4709</v>
      </c>
      <c r="R491" s="144" t="str">
        <f t="shared" si="60"/>
        <v>621830</v>
      </c>
      <c r="S491" s="144"/>
      <c r="T491" s="248" t="s">
        <v>4695</v>
      </c>
      <c r="U491" s="158" t="s">
        <v>4710</v>
      </c>
    </row>
    <row r="492" spans="12:21" ht="14.4">
      <c r="L492" s="160"/>
      <c r="M492" s="158"/>
      <c r="N492" s="158"/>
      <c r="O492" s="160">
        <v>31</v>
      </c>
      <c r="P492" s="155"/>
      <c r="Q492" s="80" t="s">
        <v>4714</v>
      </c>
      <c r="R492" s="144" t="str">
        <f t="shared" si="60"/>
        <v>621831</v>
      </c>
      <c r="S492" s="144"/>
      <c r="T492" s="248" t="s">
        <v>4695</v>
      </c>
      <c r="U492" s="158" t="s">
        <v>4715</v>
      </c>
    </row>
    <row r="493" spans="12:21" ht="14.4">
      <c r="L493" s="160"/>
      <c r="M493" s="158"/>
      <c r="N493" s="158"/>
      <c r="O493" s="160">
        <v>32</v>
      </c>
      <c r="P493" s="155"/>
      <c r="Q493" s="80" t="s">
        <v>4716</v>
      </c>
      <c r="R493" s="144" t="str">
        <f t="shared" si="60"/>
        <v>621832</v>
      </c>
      <c r="S493" s="144"/>
      <c r="T493" s="248" t="s">
        <v>4695</v>
      </c>
      <c r="U493" s="158" t="s">
        <v>4715</v>
      </c>
    </row>
    <row r="494" spans="12:21" ht="14.4">
      <c r="L494" s="160"/>
      <c r="M494" s="158"/>
      <c r="N494" s="158"/>
      <c r="O494" s="160">
        <v>33</v>
      </c>
      <c r="P494" s="155"/>
      <c r="Q494" s="80" t="s">
        <v>4720</v>
      </c>
      <c r="R494" s="144" t="str">
        <f t="shared" si="60"/>
        <v>621833</v>
      </c>
      <c r="S494" s="144"/>
      <c r="T494" s="248" t="s">
        <v>4695</v>
      </c>
      <c r="U494" s="158" t="s">
        <v>4715</v>
      </c>
    </row>
    <row r="495" spans="12:21" ht="14.4">
      <c r="L495" s="160"/>
      <c r="M495" s="158"/>
      <c r="N495" s="158"/>
      <c r="O495" s="160">
        <v>34</v>
      </c>
      <c r="P495" s="155"/>
      <c r="Q495" s="80" t="s">
        <v>4724</v>
      </c>
      <c r="R495" s="144" t="str">
        <f t="shared" si="60"/>
        <v>621834</v>
      </c>
      <c r="S495" s="144"/>
      <c r="T495" s="248" t="s">
        <v>4695</v>
      </c>
      <c r="U495" s="158" t="s">
        <v>4715</v>
      </c>
    </row>
    <row r="496" spans="12:21" ht="14.4">
      <c r="L496" s="160"/>
      <c r="M496" s="158"/>
      <c r="N496" s="158"/>
      <c r="O496" s="160">
        <v>35</v>
      </c>
      <c r="P496" s="155"/>
      <c r="Q496" s="80" t="s">
        <v>4725</v>
      </c>
      <c r="R496" s="144" t="str">
        <f t="shared" si="60"/>
        <v>621835</v>
      </c>
      <c r="S496" s="144"/>
      <c r="T496" s="248" t="s">
        <v>4695</v>
      </c>
      <c r="U496" s="158" t="s">
        <v>4715</v>
      </c>
    </row>
    <row r="497" spans="9:21" ht="14.4">
      <c r="I497" s="59"/>
      <c r="J497" s="58"/>
      <c r="K497" s="58"/>
      <c r="L497" s="59"/>
      <c r="M497" s="60"/>
      <c r="N497" s="58"/>
      <c r="O497" s="160">
        <v>36</v>
      </c>
      <c r="P497" s="155"/>
      <c r="Q497" s="80" t="s">
        <v>4729</v>
      </c>
      <c r="R497" s="144" t="str">
        <f t="shared" si="60"/>
        <v>621836</v>
      </c>
      <c r="S497" s="144"/>
      <c r="T497" s="248" t="s">
        <v>4695</v>
      </c>
      <c r="U497" s="158" t="s">
        <v>4715</v>
      </c>
    </row>
    <row r="498" spans="9:21" ht="14.4">
      <c r="I498" s="59"/>
      <c r="J498" s="58"/>
      <c r="K498" s="58"/>
      <c r="L498" s="59"/>
      <c r="M498" s="60"/>
      <c r="N498" s="58"/>
      <c r="O498" s="160">
        <v>37</v>
      </c>
      <c r="P498" s="155"/>
      <c r="Q498" s="80" t="s">
        <v>4730</v>
      </c>
      <c r="R498" s="144" t="str">
        <f t="shared" si="60"/>
        <v>621837</v>
      </c>
      <c r="S498" s="144"/>
      <c r="T498" s="248" t="s">
        <v>4695</v>
      </c>
      <c r="U498" s="158" t="s">
        <v>4715</v>
      </c>
    </row>
    <row r="499" spans="9:21" ht="14.4">
      <c r="I499" s="59"/>
      <c r="J499" s="58"/>
      <c r="K499" s="58"/>
      <c r="L499" s="59"/>
      <c r="M499" s="60"/>
      <c r="N499" s="58"/>
      <c r="O499" s="160">
        <v>38</v>
      </c>
      <c r="P499" s="155"/>
      <c r="Q499" s="80" t="s">
        <v>4734</v>
      </c>
      <c r="R499" s="144" t="str">
        <f t="shared" si="60"/>
        <v>621838</v>
      </c>
      <c r="S499" s="144"/>
      <c r="T499" s="248" t="s">
        <v>4695</v>
      </c>
      <c r="U499" s="158" t="s">
        <v>4715</v>
      </c>
    </row>
    <row r="500" spans="9:21" ht="14.4">
      <c r="I500" s="59"/>
      <c r="J500" s="58"/>
      <c r="K500" s="58"/>
      <c r="L500" s="59"/>
      <c r="M500" s="60"/>
      <c r="N500" s="58"/>
      <c r="O500" s="160">
        <v>39</v>
      </c>
      <c r="P500" s="155"/>
      <c r="Q500" s="80" t="s">
        <v>4738</v>
      </c>
      <c r="R500" s="144" t="str">
        <f t="shared" si="60"/>
        <v>621839</v>
      </c>
      <c r="S500" s="144"/>
      <c r="T500" s="248" t="s">
        <v>4695</v>
      </c>
      <c r="U500" s="158" t="s">
        <v>4715</v>
      </c>
    </row>
    <row r="501" spans="9:21" ht="14.4">
      <c r="I501" s="59"/>
      <c r="J501" s="58"/>
      <c r="K501" s="58"/>
      <c r="L501" s="59"/>
      <c r="M501" s="60"/>
      <c r="N501" s="58"/>
      <c r="O501" s="160">
        <v>40</v>
      </c>
      <c r="P501" s="155"/>
      <c r="Q501" s="80" t="s">
        <v>4739</v>
      </c>
      <c r="R501" s="144" t="str">
        <f t="shared" si="60"/>
        <v>621840</v>
      </c>
      <c r="S501" s="144"/>
      <c r="T501" s="248" t="s">
        <v>4695</v>
      </c>
      <c r="U501" s="158" t="s">
        <v>4715</v>
      </c>
    </row>
    <row r="502" spans="9:21" ht="14.4">
      <c r="I502" s="59"/>
      <c r="J502" s="58"/>
      <c r="K502" s="58"/>
      <c r="L502" s="59"/>
      <c r="M502" s="60"/>
      <c r="N502" s="58"/>
      <c r="O502" s="160">
        <v>41</v>
      </c>
      <c r="P502" s="155"/>
      <c r="Q502" s="80" t="s">
        <v>4743</v>
      </c>
      <c r="R502" s="144" t="str">
        <f t="shared" si="60"/>
        <v>621841</v>
      </c>
      <c r="S502" s="144"/>
      <c r="T502" s="248" t="s">
        <v>4695</v>
      </c>
      <c r="U502" s="158" t="s">
        <v>4715</v>
      </c>
    </row>
    <row r="503" spans="9:21" ht="14.4">
      <c r="I503" s="59"/>
      <c r="J503" s="58"/>
      <c r="K503" s="58"/>
      <c r="L503" s="59"/>
      <c r="M503" s="60"/>
      <c r="N503" s="58"/>
      <c r="O503" s="160">
        <v>42</v>
      </c>
      <c r="P503" s="155"/>
      <c r="Q503" s="80" t="s">
        <v>4744</v>
      </c>
      <c r="R503" s="144" t="str">
        <f t="shared" si="60"/>
        <v>621842</v>
      </c>
      <c r="S503" s="144"/>
      <c r="T503" s="248" t="s">
        <v>4695</v>
      </c>
      <c r="U503" s="158" t="s">
        <v>4715</v>
      </c>
    </row>
    <row r="504" spans="9:21" ht="14.4">
      <c r="I504" s="59"/>
      <c r="J504" s="58"/>
      <c r="K504" s="58"/>
      <c r="L504" s="59"/>
      <c r="M504" s="60"/>
      <c r="N504" s="58"/>
      <c r="O504" s="160">
        <v>43</v>
      </c>
      <c r="P504" s="155"/>
      <c r="Q504" s="80" t="s">
        <v>4748</v>
      </c>
      <c r="R504" s="144" t="str">
        <f t="shared" si="60"/>
        <v>621843</v>
      </c>
      <c r="S504" s="144"/>
      <c r="T504" s="248" t="s">
        <v>4695</v>
      </c>
      <c r="U504" s="158" t="s">
        <v>4715</v>
      </c>
    </row>
    <row r="505" spans="9:21" ht="14.4">
      <c r="I505" s="59"/>
      <c r="J505" s="58"/>
      <c r="K505" s="58"/>
      <c r="L505" s="59"/>
      <c r="M505" s="60"/>
      <c r="N505" s="58"/>
      <c r="O505" s="160">
        <v>44</v>
      </c>
      <c r="P505" s="155"/>
      <c r="Q505" s="80" t="s">
        <v>4752</v>
      </c>
      <c r="R505" s="144" t="str">
        <f t="shared" si="60"/>
        <v>621844</v>
      </c>
      <c r="S505" s="144"/>
      <c r="T505" s="248" t="s">
        <v>4695</v>
      </c>
      <c r="U505" s="158" t="s">
        <v>4715</v>
      </c>
    </row>
    <row r="506" spans="9:21" ht="14.4">
      <c r="I506" s="59"/>
      <c r="J506" s="58"/>
      <c r="K506" s="58"/>
      <c r="L506" s="59"/>
      <c r="M506" s="60"/>
      <c r="N506" s="58"/>
      <c r="O506" s="160">
        <v>45</v>
      </c>
      <c r="P506" s="155"/>
      <c r="Q506" s="80" t="s">
        <v>4753</v>
      </c>
      <c r="R506" s="144" t="str">
        <f t="shared" si="60"/>
        <v>621845</v>
      </c>
      <c r="S506" s="144"/>
      <c r="T506" s="248" t="s">
        <v>4695</v>
      </c>
      <c r="U506" s="158" t="s">
        <v>4715</v>
      </c>
    </row>
    <row r="507" spans="9:21" ht="28.2">
      <c r="I507" s="59">
        <v>2</v>
      </c>
      <c r="J507" s="58" t="s">
        <v>4757</v>
      </c>
      <c r="K507" s="58"/>
      <c r="L507" s="59">
        <v>2</v>
      </c>
      <c r="M507" s="60" t="s">
        <v>4758</v>
      </c>
      <c r="N507" s="58"/>
      <c r="O507" s="59">
        <v>10</v>
      </c>
      <c r="P507" s="58"/>
      <c r="Q507" s="58" t="s">
        <v>4528</v>
      </c>
      <c r="R507" s="78" t="str">
        <f t="shared" ref="R507:R514" si="61">CONCATENATE($A$396,$E$437,$I$507,$L$507,O507)</f>
        <v>622210</v>
      </c>
      <c r="S507" s="164" t="s">
        <v>4759</v>
      </c>
      <c r="T507" s="248" t="s">
        <v>4695</v>
      </c>
      <c r="U507" s="60" t="s">
        <v>4307</v>
      </c>
    </row>
    <row r="508" spans="9:21" ht="27.6">
      <c r="I508" s="59"/>
      <c r="J508" s="58"/>
      <c r="K508" s="58"/>
      <c r="L508" s="59"/>
      <c r="M508" s="58"/>
      <c r="N508" s="58"/>
      <c r="O508" s="59">
        <v>20</v>
      </c>
      <c r="P508" s="58"/>
      <c r="Q508" s="58" t="s">
        <v>4542</v>
      </c>
      <c r="R508" s="78" t="str">
        <f t="shared" si="61"/>
        <v>622220</v>
      </c>
      <c r="S508" s="144"/>
      <c r="T508" s="248" t="s">
        <v>4695</v>
      </c>
      <c r="U508" s="158" t="s">
        <v>4307</v>
      </c>
    </row>
    <row r="509" spans="9:21" ht="41.4">
      <c r="I509" s="59"/>
      <c r="J509" s="58"/>
      <c r="K509" s="58"/>
      <c r="L509" s="59"/>
      <c r="M509" s="58"/>
      <c r="N509" s="58"/>
      <c r="O509" s="59">
        <v>30</v>
      </c>
      <c r="P509" s="58"/>
      <c r="Q509" s="58" t="s">
        <v>4552</v>
      </c>
      <c r="R509" s="78" t="str">
        <f t="shared" si="61"/>
        <v>622230</v>
      </c>
      <c r="S509" s="144"/>
      <c r="T509" s="248" t="s">
        <v>4695</v>
      </c>
      <c r="U509" s="158" t="s">
        <v>4766</v>
      </c>
    </row>
    <row r="510" spans="9:21" ht="14.4">
      <c r="I510" s="160"/>
      <c r="J510" s="158"/>
      <c r="K510" s="158"/>
      <c r="L510" s="160"/>
      <c r="M510" s="155"/>
      <c r="N510" s="155"/>
      <c r="O510" s="160">
        <v>31</v>
      </c>
      <c r="P510" s="155"/>
      <c r="Q510" s="65" t="s">
        <v>4767</v>
      </c>
      <c r="R510" s="78" t="str">
        <f t="shared" si="61"/>
        <v>622231</v>
      </c>
      <c r="S510" s="144" t="s">
        <v>4768</v>
      </c>
      <c r="T510" s="248" t="s">
        <v>4695</v>
      </c>
      <c r="U510" s="60" t="s">
        <v>4769</v>
      </c>
    </row>
    <row r="511" spans="9:21" ht="14.4">
      <c r="I511" s="160"/>
      <c r="J511" s="158"/>
      <c r="K511" s="158"/>
      <c r="L511" s="160"/>
      <c r="M511" s="155"/>
      <c r="N511" s="155"/>
      <c r="O511" s="160">
        <v>32</v>
      </c>
      <c r="P511" s="155"/>
      <c r="Q511" s="65" t="s">
        <v>4773</v>
      </c>
      <c r="R511" s="78" t="str">
        <f t="shared" si="61"/>
        <v>622232</v>
      </c>
      <c r="S511" s="144" t="s">
        <v>4774</v>
      </c>
      <c r="T511" s="248" t="s">
        <v>4695</v>
      </c>
      <c r="U511" s="60"/>
    </row>
    <row r="512" spans="9:21" ht="14.4">
      <c r="I512" s="160"/>
      <c r="J512" s="158"/>
      <c r="K512" s="158"/>
      <c r="L512" s="160"/>
      <c r="M512" s="155"/>
      <c r="N512" s="155"/>
      <c r="O512" s="160">
        <v>33</v>
      </c>
      <c r="P512" s="155"/>
      <c r="Q512" s="65" t="s">
        <v>4775</v>
      </c>
      <c r="R512" s="78" t="str">
        <f t="shared" si="61"/>
        <v>622233</v>
      </c>
      <c r="S512" s="144" t="s">
        <v>4776</v>
      </c>
      <c r="T512" s="248" t="s">
        <v>4695</v>
      </c>
      <c r="U512" s="60"/>
    </row>
    <row r="513" spans="12:21" ht="27.6">
      <c r="L513" s="59"/>
      <c r="M513" s="58"/>
      <c r="N513" s="58"/>
      <c r="O513" s="59">
        <v>70</v>
      </c>
      <c r="P513" s="58"/>
      <c r="Q513" s="155" t="s">
        <v>4595</v>
      </c>
      <c r="R513" s="78" t="str">
        <f t="shared" si="61"/>
        <v>622270</v>
      </c>
      <c r="S513" s="144"/>
      <c r="T513" s="248" t="s">
        <v>4695</v>
      </c>
      <c r="U513" s="158" t="s">
        <v>4307</v>
      </c>
    </row>
    <row r="514" spans="12:21" ht="27.6">
      <c r="L514" s="160"/>
      <c r="M514" s="158"/>
      <c r="N514" s="158"/>
      <c r="O514" s="160">
        <v>90</v>
      </c>
      <c r="P514" s="155"/>
      <c r="Q514" s="155" t="s">
        <v>178</v>
      </c>
      <c r="R514" s="78" t="str">
        <f t="shared" si="61"/>
        <v>622290</v>
      </c>
      <c r="S514" s="144"/>
      <c r="T514" s="248" t="s">
        <v>4695</v>
      </c>
      <c r="U514" s="158" t="s">
        <v>4307</v>
      </c>
    </row>
    <row r="515" spans="12:21" ht="14.4">
      <c r="L515" s="59">
        <v>3</v>
      </c>
      <c r="M515" s="58" t="s">
        <v>4783</v>
      </c>
      <c r="N515" s="58"/>
      <c r="O515" s="59">
        <v>11</v>
      </c>
      <c r="P515" s="58"/>
      <c r="Q515" s="58" t="s">
        <v>4628</v>
      </c>
      <c r="R515" s="78" t="str">
        <f>CONCATENATE($A$396,$E$437,$I$507,$L$515,O515)</f>
        <v>622311</v>
      </c>
      <c r="S515" s="144"/>
      <c r="T515" s="248" t="s">
        <v>4695</v>
      </c>
      <c r="U515" s="60" t="s">
        <v>4395</v>
      </c>
    </row>
    <row r="516" spans="12:21" ht="14.4">
      <c r="L516" s="59">
        <v>4</v>
      </c>
      <c r="M516" s="58" t="s">
        <v>4787</v>
      </c>
      <c r="N516" s="58"/>
      <c r="O516" s="59">
        <v>11</v>
      </c>
      <c r="P516" s="58"/>
      <c r="Q516" s="58" t="s">
        <v>4633</v>
      </c>
      <c r="R516" s="78" t="str">
        <f>CONCATENATE($A$396,$E$437,$I$507,$L$516,O516)</f>
        <v>622411</v>
      </c>
      <c r="S516" s="144"/>
      <c r="T516" s="248" t="s">
        <v>4695</v>
      </c>
      <c r="U516" s="60" t="s">
        <v>4634</v>
      </c>
    </row>
    <row r="517" spans="12:21" ht="14.4">
      <c r="L517" s="160">
        <v>5</v>
      </c>
      <c r="M517" s="155" t="s">
        <v>4789</v>
      </c>
      <c r="N517" s="155"/>
      <c r="O517" s="160">
        <v>10</v>
      </c>
      <c r="P517" s="155"/>
      <c r="Q517" s="155" t="s">
        <v>4645</v>
      </c>
      <c r="R517" s="78" t="str">
        <f t="shared" ref="R517:R523" si="62">CONCATENATE($A$396,$E$437,$I$507,$L$517,O517)</f>
        <v>622510</v>
      </c>
      <c r="S517" s="144"/>
      <c r="T517" s="248" t="s">
        <v>4695</v>
      </c>
      <c r="U517" s="60" t="s">
        <v>4395</v>
      </c>
    </row>
    <row r="518" spans="12:21" ht="27.6">
      <c r="L518" s="160"/>
      <c r="M518" s="155"/>
      <c r="N518" s="155"/>
      <c r="O518" s="160">
        <v>20</v>
      </c>
      <c r="P518" s="155"/>
      <c r="Q518" s="58" t="s">
        <v>4646</v>
      </c>
      <c r="R518" s="78" t="str">
        <f t="shared" si="62"/>
        <v>622520</v>
      </c>
      <c r="S518" s="144"/>
      <c r="T518" s="248" t="s">
        <v>4695</v>
      </c>
      <c r="U518" s="158" t="s">
        <v>4307</v>
      </c>
    </row>
    <row r="519" spans="12:21" ht="27.6">
      <c r="L519" s="160"/>
      <c r="M519" s="155"/>
      <c r="N519" s="155"/>
      <c r="O519" s="160">
        <v>21</v>
      </c>
      <c r="P519" s="155"/>
      <c r="Q519" s="156" t="s">
        <v>4795</v>
      </c>
      <c r="R519" s="78" t="str">
        <f t="shared" si="62"/>
        <v>622521</v>
      </c>
      <c r="S519" s="164" t="s">
        <v>4796</v>
      </c>
      <c r="T519" s="248" t="s">
        <v>4695</v>
      </c>
      <c r="U519" s="158" t="s">
        <v>4395</v>
      </c>
    </row>
    <row r="520" spans="12:21" ht="14.4">
      <c r="L520" s="59"/>
      <c r="M520" s="58"/>
      <c r="N520" s="58"/>
      <c r="O520" s="59">
        <v>22</v>
      </c>
      <c r="P520" s="58"/>
      <c r="Q520" s="156" t="s">
        <v>4800</v>
      </c>
      <c r="R520" s="78" t="str">
        <f t="shared" si="62"/>
        <v>622522</v>
      </c>
      <c r="S520" s="144" t="s">
        <v>4801</v>
      </c>
      <c r="T520" s="248" t="s">
        <v>4695</v>
      </c>
      <c r="U520" s="158"/>
    </row>
    <row r="521" spans="12:21" ht="14.4">
      <c r="L521" s="59"/>
      <c r="M521" s="58"/>
      <c r="N521" s="58"/>
      <c r="O521" s="59">
        <v>23</v>
      </c>
      <c r="P521" s="58"/>
      <c r="Q521" s="156" t="s">
        <v>4802</v>
      </c>
      <c r="R521" s="78" t="str">
        <f t="shared" si="62"/>
        <v>622523</v>
      </c>
      <c r="S521" s="144" t="s">
        <v>4803</v>
      </c>
      <c r="T521" s="248" t="s">
        <v>4695</v>
      </c>
      <c r="U521" s="158"/>
    </row>
    <row r="522" spans="12:21" ht="14.4">
      <c r="L522" s="59"/>
      <c r="M522" s="58"/>
      <c r="N522" s="58"/>
      <c r="O522" s="59">
        <v>24</v>
      </c>
      <c r="P522" s="58"/>
      <c r="Q522" s="156" t="s">
        <v>4807</v>
      </c>
      <c r="R522" s="78" t="str">
        <f t="shared" si="62"/>
        <v>622524</v>
      </c>
      <c r="S522" s="144" t="s">
        <v>4808</v>
      </c>
      <c r="T522" s="248" t="s">
        <v>4695</v>
      </c>
      <c r="U522" s="158"/>
    </row>
    <row r="523" spans="12:21" ht="27.6">
      <c r="L523" s="59"/>
      <c r="M523" s="58"/>
      <c r="N523" s="58"/>
      <c r="O523" s="59">
        <v>25</v>
      </c>
      <c r="P523" s="58"/>
      <c r="Q523" s="156" t="s">
        <v>4810</v>
      </c>
      <c r="R523" s="78" t="str">
        <f t="shared" si="62"/>
        <v>622525</v>
      </c>
      <c r="S523" s="144"/>
      <c r="T523" s="248" t="s">
        <v>4695</v>
      </c>
      <c r="U523" s="158" t="s">
        <v>4813</v>
      </c>
    </row>
    <row r="524" spans="12:21" ht="27.6">
      <c r="L524" s="166">
        <v>6</v>
      </c>
      <c r="M524" s="158" t="s">
        <v>4814</v>
      </c>
      <c r="N524" s="158"/>
      <c r="O524" s="166">
        <v>11</v>
      </c>
      <c r="P524" s="158"/>
      <c r="Q524" s="158" t="s">
        <v>4660</v>
      </c>
      <c r="R524" s="78" t="str">
        <f t="shared" ref="R524:R528" si="63">CONCATENATE($A$396,$E$437,$I$507,$L$524,O524)</f>
        <v>622611</v>
      </c>
      <c r="S524" s="164"/>
      <c r="T524" s="248" t="s">
        <v>4695</v>
      </c>
      <c r="U524" s="158" t="s">
        <v>4395</v>
      </c>
    </row>
    <row r="525" spans="12:21" ht="14.4">
      <c r="L525" s="166"/>
      <c r="M525" s="158"/>
      <c r="N525" s="158"/>
      <c r="O525" s="166">
        <v>12</v>
      </c>
      <c r="P525" s="158"/>
      <c r="Q525" s="158" t="s">
        <v>4664</v>
      </c>
      <c r="R525" s="78" t="str">
        <f t="shared" si="63"/>
        <v>622612</v>
      </c>
      <c r="S525" s="164"/>
      <c r="T525" s="248" t="s">
        <v>4695</v>
      </c>
      <c r="U525" s="158" t="s">
        <v>4395</v>
      </c>
    </row>
    <row r="526" spans="12:21" ht="14.4">
      <c r="L526" s="166"/>
      <c r="M526" s="158"/>
      <c r="N526" s="158"/>
      <c r="O526" s="166">
        <v>13</v>
      </c>
      <c r="P526" s="158"/>
      <c r="Q526" s="158" t="s">
        <v>4667</v>
      </c>
      <c r="R526" s="78" t="str">
        <f t="shared" si="63"/>
        <v>622613</v>
      </c>
      <c r="S526" s="164"/>
      <c r="T526" s="248" t="s">
        <v>4695</v>
      </c>
      <c r="U526" s="158" t="s">
        <v>4395</v>
      </c>
    </row>
    <row r="527" spans="12:21" ht="14.4">
      <c r="L527" s="166"/>
      <c r="M527" s="158"/>
      <c r="N527" s="158"/>
      <c r="O527" s="166">
        <v>14</v>
      </c>
      <c r="P527" s="158"/>
      <c r="Q527" s="158" t="s">
        <v>4669</v>
      </c>
      <c r="R527" s="78" t="str">
        <f t="shared" si="63"/>
        <v>622614</v>
      </c>
      <c r="S527" s="164"/>
      <c r="T527" s="248" t="s">
        <v>4695</v>
      </c>
      <c r="U527" s="158" t="s">
        <v>4395</v>
      </c>
    </row>
    <row r="528" spans="12:21" ht="14.4">
      <c r="L528" s="166"/>
      <c r="M528" s="158"/>
      <c r="N528" s="158"/>
      <c r="O528" s="166">
        <v>15</v>
      </c>
      <c r="P528" s="158"/>
      <c r="Q528" s="158" t="s">
        <v>4670</v>
      </c>
      <c r="R528" s="78" t="str">
        <f t="shared" si="63"/>
        <v>622615</v>
      </c>
      <c r="S528" s="164"/>
      <c r="T528" s="248" t="s">
        <v>4695</v>
      </c>
      <c r="U528" s="158" t="s">
        <v>4395</v>
      </c>
    </row>
    <row r="529" spans="1:21" ht="27.6">
      <c r="A529" s="155"/>
      <c r="B529" s="155"/>
      <c r="C529" s="155"/>
      <c r="D529" s="155"/>
      <c r="E529" s="155"/>
      <c r="F529" s="155"/>
      <c r="G529" s="155"/>
      <c r="H529" s="155"/>
      <c r="I529" s="160"/>
      <c r="J529" s="158"/>
      <c r="K529" s="158"/>
      <c r="L529" s="160">
        <v>7</v>
      </c>
      <c r="M529" s="158" t="s">
        <v>4824</v>
      </c>
      <c r="N529" s="155"/>
      <c r="O529" s="160">
        <v>11</v>
      </c>
      <c r="P529" s="155"/>
      <c r="Q529" s="155" t="s">
        <v>4675</v>
      </c>
      <c r="R529" s="78" t="str">
        <f t="shared" ref="R529:R530" si="64">CONCATENATE($A$396,$E$437,$I$507,$L$529,O529)</f>
        <v>622711</v>
      </c>
      <c r="S529" s="144"/>
      <c r="T529" s="248" t="s">
        <v>4695</v>
      </c>
      <c r="U529" s="158" t="s">
        <v>4395</v>
      </c>
    </row>
    <row r="530" spans="1:21" ht="14.4">
      <c r="A530" s="58"/>
      <c r="B530" s="58"/>
      <c r="C530" s="58"/>
      <c r="D530" s="58"/>
      <c r="E530" s="58"/>
      <c r="F530" s="58"/>
      <c r="G530" s="58"/>
      <c r="H530" s="58"/>
      <c r="I530" s="59"/>
      <c r="J530" s="58"/>
      <c r="K530" s="58"/>
      <c r="L530" s="59"/>
      <c r="M530" s="58"/>
      <c r="N530" s="58"/>
      <c r="O530" s="59">
        <v>12</v>
      </c>
      <c r="P530" s="58"/>
      <c r="Q530" s="58" t="s">
        <v>4676</v>
      </c>
      <c r="R530" s="78" t="str">
        <f t="shared" si="64"/>
        <v>622712</v>
      </c>
      <c r="S530" s="144"/>
      <c r="T530" s="248" t="s">
        <v>4695</v>
      </c>
      <c r="U530" s="158" t="s">
        <v>4395</v>
      </c>
    </row>
    <row r="531" spans="1:21" ht="14.4">
      <c r="A531" s="155"/>
      <c r="B531" s="155"/>
      <c r="C531" s="155"/>
      <c r="D531" s="155"/>
      <c r="E531" s="155"/>
      <c r="F531" s="155"/>
      <c r="G531" s="155"/>
      <c r="H531" s="155"/>
      <c r="I531" s="160"/>
      <c r="J531" s="158"/>
      <c r="K531" s="158"/>
      <c r="L531" s="160">
        <v>8</v>
      </c>
      <c r="M531" s="158" t="s">
        <v>4828</v>
      </c>
      <c r="N531" s="155"/>
      <c r="O531" s="160">
        <v>11</v>
      </c>
      <c r="P531" s="155"/>
      <c r="Q531" s="155" t="s">
        <v>4681</v>
      </c>
      <c r="R531" s="78" t="str">
        <f t="shared" ref="R531:R532" si="65">CONCATENATE($A$396,$E$437,$I$507,$L$531,O531)</f>
        <v>622811</v>
      </c>
      <c r="S531" s="144"/>
      <c r="T531" s="248" t="s">
        <v>4695</v>
      </c>
      <c r="U531" s="158" t="s">
        <v>4395</v>
      </c>
    </row>
    <row r="532" spans="1:21" ht="27.6">
      <c r="A532" s="155"/>
      <c r="B532" s="155"/>
      <c r="C532" s="155"/>
      <c r="D532" s="155"/>
      <c r="E532" s="155"/>
      <c r="F532" s="155"/>
      <c r="G532" s="155"/>
      <c r="H532" s="155"/>
      <c r="I532" s="160"/>
      <c r="J532" s="158"/>
      <c r="K532" s="158"/>
      <c r="L532" s="160"/>
      <c r="M532" s="158"/>
      <c r="N532" s="155"/>
      <c r="O532" s="160">
        <v>20</v>
      </c>
      <c r="P532" s="155"/>
      <c r="Q532" s="158" t="s">
        <v>4694</v>
      </c>
      <c r="R532" s="78" t="str">
        <f t="shared" si="65"/>
        <v>622820</v>
      </c>
      <c r="S532" s="144"/>
      <c r="T532" s="248" t="s">
        <v>4695</v>
      </c>
      <c r="U532" s="158" t="s">
        <v>4307</v>
      </c>
    </row>
    <row r="533" spans="1:21" ht="14.4">
      <c r="A533" s="155"/>
      <c r="B533" s="155"/>
      <c r="C533" s="155"/>
      <c r="D533" s="155"/>
      <c r="E533" s="155">
        <v>3</v>
      </c>
      <c r="F533" s="155"/>
      <c r="G533" s="155" t="s">
        <v>4832</v>
      </c>
      <c r="H533" s="155"/>
      <c r="I533" s="160">
        <v>0</v>
      </c>
      <c r="J533" s="155" t="s">
        <v>4835</v>
      </c>
      <c r="K533" s="155"/>
      <c r="L533" s="160">
        <v>1</v>
      </c>
      <c r="M533" s="155" t="s">
        <v>4522</v>
      </c>
      <c r="N533" s="155"/>
      <c r="O533" s="160">
        <v>10</v>
      </c>
      <c r="P533" s="155"/>
      <c r="Q533" s="155" t="s">
        <v>4522</v>
      </c>
      <c r="R533" s="144" t="str">
        <f>CONCATENATE($A$396,$E$533,$I$533,$L$533,O533)</f>
        <v>630110</v>
      </c>
      <c r="S533" s="144"/>
      <c r="T533" s="248" t="s">
        <v>4695</v>
      </c>
      <c r="U533" s="155"/>
    </row>
    <row r="534" spans="1:21" ht="27.6">
      <c r="A534" s="155"/>
      <c r="B534" s="155"/>
      <c r="C534" s="155"/>
      <c r="D534" s="155"/>
      <c r="E534" s="155"/>
      <c r="F534" s="155"/>
      <c r="G534" s="155"/>
      <c r="H534" s="155"/>
      <c r="I534" s="160">
        <v>1</v>
      </c>
      <c r="J534" s="155" t="s">
        <v>4837</v>
      </c>
      <c r="K534" s="155"/>
      <c r="L534" s="160">
        <v>2</v>
      </c>
      <c r="M534" s="155" t="s">
        <v>4838</v>
      </c>
      <c r="N534" s="155"/>
      <c r="O534" s="160">
        <v>10</v>
      </c>
      <c r="P534" s="155"/>
      <c r="Q534" s="158" t="s">
        <v>4841</v>
      </c>
      <c r="R534" s="144" t="str">
        <f t="shared" ref="R534:R542" si="66">CONCATENATE($A$396,$E$533,$I$534,$L$534,O534)</f>
        <v>631210</v>
      </c>
      <c r="S534" s="144"/>
      <c r="T534" s="248" t="s">
        <v>4695</v>
      </c>
      <c r="U534" s="158" t="s">
        <v>4307</v>
      </c>
    </row>
    <row r="535" spans="1:21" ht="14.4">
      <c r="A535" s="155"/>
      <c r="B535" s="155"/>
      <c r="C535" s="155"/>
      <c r="D535" s="155"/>
      <c r="E535" s="155"/>
      <c r="F535" s="155"/>
      <c r="G535" s="155"/>
      <c r="H535" s="155"/>
      <c r="I535" s="160"/>
      <c r="J535" s="155"/>
      <c r="K535" s="155"/>
      <c r="L535" s="160"/>
      <c r="M535" s="155"/>
      <c r="N535" s="155"/>
      <c r="O535" s="167">
        <v>11</v>
      </c>
      <c r="P535" s="168"/>
      <c r="Q535" s="169" t="s">
        <v>4843</v>
      </c>
      <c r="R535" s="170" t="str">
        <f t="shared" si="66"/>
        <v>631211</v>
      </c>
      <c r="S535" s="170" t="s">
        <v>4846</v>
      </c>
      <c r="T535" s="248" t="s">
        <v>4695</v>
      </c>
      <c r="U535" s="168"/>
    </row>
    <row r="536" spans="1:21" ht="14.4">
      <c r="A536" s="155"/>
      <c r="B536" s="155"/>
      <c r="C536" s="155"/>
      <c r="D536" s="155"/>
      <c r="E536" s="155"/>
      <c r="F536" s="155"/>
      <c r="G536" s="155"/>
      <c r="H536" s="155"/>
      <c r="I536" s="160"/>
      <c r="J536" s="155"/>
      <c r="K536" s="155"/>
      <c r="L536" s="160"/>
      <c r="M536" s="155"/>
      <c r="N536" s="155"/>
      <c r="O536" s="171">
        <v>12</v>
      </c>
      <c r="P536" s="172"/>
      <c r="Q536" s="173" t="s">
        <v>4848</v>
      </c>
      <c r="R536" s="174" t="str">
        <f t="shared" si="66"/>
        <v>631212</v>
      </c>
      <c r="S536" s="174" t="s">
        <v>4849</v>
      </c>
      <c r="T536" s="248" t="s">
        <v>4695</v>
      </c>
      <c r="U536" s="172"/>
    </row>
    <row r="537" spans="1:21" ht="27.6">
      <c r="A537" s="155"/>
      <c r="B537" s="155"/>
      <c r="C537" s="155"/>
      <c r="D537" s="155"/>
      <c r="E537" s="155"/>
      <c r="F537" s="155"/>
      <c r="G537" s="155"/>
      <c r="H537" s="155"/>
      <c r="I537" s="160"/>
      <c r="J537" s="155"/>
      <c r="K537" s="155"/>
      <c r="L537" s="160"/>
      <c r="M537" s="155"/>
      <c r="N537" s="155"/>
      <c r="O537" s="160">
        <v>20</v>
      </c>
      <c r="P537" s="155"/>
      <c r="Q537" s="158" t="s">
        <v>4853</v>
      </c>
      <c r="R537" s="144" t="str">
        <f t="shared" si="66"/>
        <v>631220</v>
      </c>
      <c r="S537" s="144"/>
      <c r="T537" s="248" t="s">
        <v>4695</v>
      </c>
      <c r="U537" s="158" t="s">
        <v>4307</v>
      </c>
    </row>
    <row r="538" spans="1:21" ht="14.4">
      <c r="A538" s="155"/>
      <c r="B538" s="155"/>
      <c r="C538" s="155"/>
      <c r="D538" s="155"/>
      <c r="E538" s="155"/>
      <c r="F538" s="155"/>
      <c r="G538" s="155"/>
      <c r="H538" s="155"/>
      <c r="I538" s="160"/>
      <c r="J538" s="158"/>
      <c r="K538" s="158"/>
      <c r="L538" s="160"/>
      <c r="M538" s="158"/>
      <c r="N538" s="158"/>
      <c r="O538" s="167">
        <v>21</v>
      </c>
      <c r="P538" s="168"/>
      <c r="Q538" s="169" t="s">
        <v>4857</v>
      </c>
      <c r="R538" s="170" t="str">
        <f t="shared" si="66"/>
        <v>631221</v>
      </c>
      <c r="S538" s="170"/>
      <c r="T538" s="248" t="s">
        <v>4695</v>
      </c>
      <c r="U538" s="175"/>
    </row>
    <row r="539" spans="1:21" ht="14.4">
      <c r="A539" s="155"/>
      <c r="B539" s="155"/>
      <c r="C539" s="155"/>
      <c r="D539" s="155"/>
      <c r="E539" s="155"/>
      <c r="F539" s="155"/>
      <c r="G539" s="155"/>
      <c r="H539" s="155"/>
      <c r="I539" s="160"/>
      <c r="J539" s="158"/>
      <c r="K539" s="158"/>
      <c r="L539" s="160"/>
      <c r="M539" s="158"/>
      <c r="N539" s="158"/>
      <c r="O539" s="171">
        <v>22</v>
      </c>
      <c r="P539" s="172"/>
      <c r="Q539" s="173" t="s">
        <v>4858</v>
      </c>
      <c r="R539" s="174" t="str">
        <f t="shared" si="66"/>
        <v>631222</v>
      </c>
      <c r="S539" s="174" t="s">
        <v>4849</v>
      </c>
      <c r="T539" s="248" t="s">
        <v>4695</v>
      </c>
      <c r="U539" s="176"/>
    </row>
    <row r="540" spans="1:21" ht="14.4">
      <c r="A540" s="155"/>
      <c r="B540" s="155"/>
      <c r="C540" s="155"/>
      <c r="D540" s="155"/>
      <c r="E540" s="155"/>
      <c r="F540" s="155"/>
      <c r="G540" s="155"/>
      <c r="H540" s="155"/>
      <c r="I540" s="160"/>
      <c r="J540" s="158"/>
      <c r="K540" s="158"/>
      <c r="L540" s="160"/>
      <c r="M540" s="158"/>
      <c r="N540" s="158"/>
      <c r="O540" s="167">
        <v>23</v>
      </c>
      <c r="P540" s="168"/>
      <c r="Q540" s="169" t="s">
        <v>4862</v>
      </c>
      <c r="R540" s="170" t="str">
        <f t="shared" si="66"/>
        <v>631223</v>
      </c>
      <c r="S540" s="170" t="s">
        <v>4863</v>
      </c>
      <c r="T540" s="248" t="s">
        <v>4695</v>
      </c>
      <c r="U540" s="175"/>
    </row>
    <row r="541" spans="1:21" ht="14.4">
      <c r="A541" s="155"/>
      <c r="B541" s="155"/>
      <c r="C541" s="155"/>
      <c r="D541" s="155"/>
      <c r="E541" s="155"/>
      <c r="F541" s="155"/>
      <c r="G541" s="155"/>
      <c r="H541" s="155"/>
      <c r="I541" s="160"/>
      <c r="J541" s="158"/>
      <c r="K541" s="158"/>
      <c r="L541" s="160"/>
      <c r="M541" s="158"/>
      <c r="N541" s="158"/>
      <c r="O541" s="160">
        <v>31</v>
      </c>
      <c r="P541" s="155"/>
      <c r="Q541" s="80" t="s">
        <v>4864</v>
      </c>
      <c r="R541" s="144" t="str">
        <f t="shared" si="66"/>
        <v>631231</v>
      </c>
      <c r="S541" s="144"/>
      <c r="T541" s="248" t="s">
        <v>4695</v>
      </c>
      <c r="U541" s="158"/>
    </row>
    <row r="542" spans="1:21" ht="14.4">
      <c r="A542" s="155"/>
      <c r="B542" s="155"/>
      <c r="C542" s="155"/>
      <c r="D542" s="155"/>
      <c r="E542" s="155"/>
      <c r="F542" s="155"/>
      <c r="G542" s="155"/>
      <c r="H542" s="155"/>
      <c r="I542" s="160"/>
      <c r="J542" s="155"/>
      <c r="K542" s="155"/>
      <c r="L542" s="160"/>
      <c r="M542" s="155"/>
      <c r="N542" s="155"/>
      <c r="O542" s="160">
        <v>99</v>
      </c>
      <c r="P542" s="155"/>
      <c r="Q542" s="155" t="s">
        <v>4868</v>
      </c>
      <c r="R542" s="144" t="str">
        <f t="shared" si="66"/>
        <v>631299</v>
      </c>
      <c r="S542" s="144" t="s">
        <v>4869</v>
      </c>
      <c r="T542" s="248" t="s">
        <v>4695</v>
      </c>
      <c r="U542" s="155" t="s">
        <v>4576</v>
      </c>
    </row>
    <row r="543" spans="1:21" ht="14.4">
      <c r="A543" s="155" t="s">
        <v>4695</v>
      </c>
      <c r="B543" s="155"/>
      <c r="C543" s="155"/>
      <c r="D543" s="155"/>
      <c r="E543" s="155"/>
      <c r="F543" s="155"/>
      <c r="G543" s="155"/>
      <c r="H543" s="155"/>
      <c r="I543" s="160"/>
      <c r="J543" s="155"/>
      <c r="K543" s="155"/>
      <c r="L543" s="160">
        <v>3</v>
      </c>
      <c r="M543" s="155" t="s">
        <v>4870</v>
      </c>
      <c r="N543" s="155"/>
      <c r="O543" s="160">
        <v>10</v>
      </c>
      <c r="P543" s="155"/>
      <c r="Q543" s="155" t="s">
        <v>4871</v>
      </c>
      <c r="R543" s="144" t="str">
        <f>CONCATENATE($A$396,$E$533,$I$534,$L$543,O543)</f>
        <v>631310</v>
      </c>
      <c r="S543" s="144"/>
      <c r="T543" s="248" t="s">
        <v>4695</v>
      </c>
      <c r="U543" s="155"/>
    </row>
    <row r="544" spans="1:21" ht="14.4">
      <c r="A544" s="155"/>
      <c r="B544" s="155"/>
      <c r="C544" s="155"/>
      <c r="D544" s="155"/>
      <c r="E544" s="155"/>
      <c r="F544" s="155"/>
      <c r="G544" s="155"/>
      <c r="H544" s="155"/>
      <c r="I544" s="160"/>
      <c r="J544" s="155"/>
      <c r="K544" s="155"/>
      <c r="L544" s="160">
        <v>4</v>
      </c>
      <c r="M544" s="155" t="s">
        <v>4875</v>
      </c>
      <c r="N544" s="155"/>
      <c r="O544" s="160">
        <v>10</v>
      </c>
      <c r="P544" s="155"/>
      <c r="Q544" s="155" t="s">
        <v>4876</v>
      </c>
      <c r="R544" s="144" t="str">
        <f t="shared" ref="R544:R546" si="67">CONCATENATE($A$396,$E$533,$I$534,$L$544,O544)</f>
        <v>631410</v>
      </c>
      <c r="S544" s="144"/>
      <c r="T544" s="248" t="s">
        <v>4695</v>
      </c>
      <c r="U544" s="155" t="s">
        <v>4576</v>
      </c>
    </row>
    <row r="545" spans="12:21" ht="27.6">
      <c r="L545" s="160"/>
      <c r="M545" s="155"/>
      <c r="N545" s="155"/>
      <c r="O545" s="160">
        <v>20</v>
      </c>
      <c r="P545" s="155"/>
      <c r="Q545" s="155" t="s">
        <v>4877</v>
      </c>
      <c r="R545" s="144" t="str">
        <f t="shared" si="67"/>
        <v>631420</v>
      </c>
      <c r="S545" s="144"/>
      <c r="T545" s="248" t="s">
        <v>4695</v>
      </c>
      <c r="U545" s="158" t="s">
        <v>4307</v>
      </c>
    </row>
    <row r="546" spans="12:21" ht="14.4">
      <c r="L546" s="160"/>
      <c r="M546" s="155"/>
      <c r="N546" s="155"/>
      <c r="O546" s="160">
        <v>21</v>
      </c>
      <c r="P546" s="155"/>
      <c r="Q546" s="155" t="s">
        <v>4881</v>
      </c>
      <c r="R546" s="144" t="str">
        <f t="shared" si="67"/>
        <v>631421</v>
      </c>
      <c r="S546" s="144" t="s">
        <v>4882</v>
      </c>
      <c r="T546" s="248" t="s">
        <v>4695</v>
      </c>
      <c r="U546" s="155" t="s">
        <v>4576</v>
      </c>
    </row>
    <row r="547" spans="12:21" ht="14.4">
      <c r="L547" s="160">
        <v>5</v>
      </c>
      <c r="M547" s="155" t="s">
        <v>4883</v>
      </c>
      <c r="N547" s="155"/>
      <c r="O547" s="160">
        <v>10</v>
      </c>
      <c r="P547" s="155"/>
      <c r="Q547" s="155" t="s">
        <v>4645</v>
      </c>
      <c r="R547" s="144" t="str">
        <f t="shared" ref="R547:R560" si="68">CONCATENATE($A$396,$E$533,$I$534,$L$547,O547)</f>
        <v>631510</v>
      </c>
      <c r="S547" s="144"/>
      <c r="T547" s="248" t="s">
        <v>4695</v>
      </c>
      <c r="U547" s="155"/>
    </row>
    <row r="548" spans="12:21" ht="14.4">
      <c r="L548" s="160"/>
      <c r="M548" s="155"/>
      <c r="N548" s="155"/>
      <c r="O548" s="160">
        <v>11</v>
      </c>
      <c r="P548" s="155"/>
      <c r="Q548" s="156" t="s">
        <v>4887</v>
      </c>
      <c r="R548" s="144" t="str">
        <f t="shared" si="68"/>
        <v>631511</v>
      </c>
      <c r="S548" s="144" t="s">
        <v>4888</v>
      </c>
      <c r="T548" s="248" t="s">
        <v>4695</v>
      </c>
      <c r="U548" s="158"/>
    </row>
    <row r="549" spans="12:21" ht="14.4">
      <c r="L549" s="160"/>
      <c r="M549" s="155"/>
      <c r="N549" s="155"/>
      <c r="O549" s="160">
        <v>12</v>
      </c>
      <c r="P549" s="155"/>
      <c r="Q549" s="156" t="s">
        <v>4892</v>
      </c>
      <c r="R549" s="144" t="str">
        <f t="shared" si="68"/>
        <v>631512</v>
      </c>
      <c r="S549" s="144" t="s">
        <v>4893</v>
      </c>
      <c r="T549" s="248" t="s">
        <v>4695</v>
      </c>
      <c r="U549" s="158"/>
    </row>
    <row r="550" spans="12:21" ht="27.6">
      <c r="L550" s="160"/>
      <c r="M550" s="155"/>
      <c r="N550" s="155"/>
      <c r="O550" s="160">
        <v>20</v>
      </c>
      <c r="P550" s="155"/>
      <c r="Q550" s="155" t="s">
        <v>4646</v>
      </c>
      <c r="R550" s="144" t="str">
        <f t="shared" si="68"/>
        <v>631520</v>
      </c>
      <c r="S550" s="144"/>
      <c r="T550" s="248" t="s">
        <v>4695</v>
      </c>
      <c r="U550" s="158" t="s">
        <v>4307</v>
      </c>
    </row>
    <row r="551" spans="12:21" ht="42">
      <c r="L551" s="160"/>
      <c r="M551" s="158"/>
      <c r="N551" s="158"/>
      <c r="O551" s="160">
        <v>21</v>
      </c>
      <c r="P551" s="155"/>
      <c r="Q551" s="80" t="s">
        <v>4897</v>
      </c>
      <c r="R551" s="144" t="str">
        <f t="shared" si="68"/>
        <v>631521</v>
      </c>
      <c r="S551" s="144" t="s">
        <v>3542</v>
      </c>
      <c r="T551" s="248" t="s">
        <v>4695</v>
      </c>
      <c r="U551" s="177" t="s">
        <v>4898</v>
      </c>
    </row>
    <row r="552" spans="12:21" ht="42">
      <c r="L552" s="160"/>
      <c r="M552" s="158"/>
      <c r="N552" s="158"/>
      <c r="O552" s="160">
        <v>22</v>
      </c>
      <c r="P552" s="155"/>
      <c r="Q552" s="80" t="s">
        <v>4899</v>
      </c>
      <c r="R552" s="144" t="str">
        <f t="shared" si="68"/>
        <v>631522</v>
      </c>
      <c r="S552" s="144" t="s">
        <v>2723</v>
      </c>
      <c r="T552" s="248" t="s">
        <v>4695</v>
      </c>
      <c r="U552" s="177" t="s">
        <v>4898</v>
      </c>
    </row>
    <row r="553" spans="12:21" ht="42">
      <c r="L553" s="160"/>
      <c r="M553" s="158"/>
      <c r="N553" s="158"/>
      <c r="O553" s="160">
        <v>23</v>
      </c>
      <c r="P553" s="155"/>
      <c r="Q553" s="80" t="s">
        <v>4900</v>
      </c>
      <c r="R553" s="144" t="str">
        <f t="shared" si="68"/>
        <v>631523</v>
      </c>
      <c r="S553" s="144" t="s">
        <v>2716</v>
      </c>
      <c r="T553" s="248" t="s">
        <v>4695</v>
      </c>
      <c r="U553" s="177" t="s">
        <v>4898</v>
      </c>
    </row>
    <row r="554" spans="12:21" ht="42">
      <c r="L554" s="160"/>
      <c r="M554" s="158"/>
      <c r="N554" s="158"/>
      <c r="O554" s="160">
        <v>24</v>
      </c>
      <c r="P554" s="155"/>
      <c r="Q554" s="80" t="s">
        <v>4904</v>
      </c>
      <c r="R554" s="144" t="str">
        <f t="shared" si="68"/>
        <v>631524</v>
      </c>
      <c r="S554" s="144" t="s">
        <v>4905</v>
      </c>
      <c r="T554" s="248" t="s">
        <v>4695</v>
      </c>
      <c r="U554" s="177" t="s">
        <v>4898</v>
      </c>
    </row>
    <row r="555" spans="12:21" ht="42">
      <c r="L555" s="160"/>
      <c r="M555" s="158"/>
      <c r="N555" s="158"/>
      <c r="O555" s="160">
        <v>25</v>
      </c>
      <c r="P555" s="155"/>
      <c r="Q555" s="80" t="s">
        <v>4906</v>
      </c>
      <c r="R555" s="144" t="str">
        <f t="shared" si="68"/>
        <v>631525</v>
      </c>
      <c r="S555" s="144" t="s">
        <v>4907</v>
      </c>
      <c r="T555" s="248" t="s">
        <v>4695</v>
      </c>
      <c r="U555" s="177" t="s">
        <v>4898</v>
      </c>
    </row>
    <row r="556" spans="12:21" ht="42">
      <c r="L556" s="160"/>
      <c r="M556" s="158"/>
      <c r="N556" s="158"/>
      <c r="O556" s="160">
        <v>26</v>
      </c>
      <c r="P556" s="155"/>
      <c r="Q556" s="80" t="s">
        <v>4911</v>
      </c>
      <c r="R556" s="144" t="str">
        <f t="shared" si="68"/>
        <v>631526</v>
      </c>
      <c r="S556" s="144" t="s">
        <v>4912</v>
      </c>
      <c r="T556" s="248" t="s">
        <v>4695</v>
      </c>
      <c r="U556" s="177" t="s">
        <v>4898</v>
      </c>
    </row>
    <row r="557" spans="12:21" ht="42">
      <c r="L557" s="160"/>
      <c r="M557" s="158"/>
      <c r="N557" s="158"/>
      <c r="O557" s="160">
        <v>27</v>
      </c>
      <c r="P557" s="155"/>
      <c r="Q557" s="80" t="s">
        <v>4913</v>
      </c>
      <c r="R557" s="144" t="str">
        <f t="shared" si="68"/>
        <v>631527</v>
      </c>
      <c r="S557" s="144" t="s">
        <v>4914</v>
      </c>
      <c r="T557" s="248" t="s">
        <v>4695</v>
      </c>
      <c r="U557" s="177" t="s">
        <v>4898</v>
      </c>
    </row>
    <row r="558" spans="12:21" ht="14.4">
      <c r="L558" s="160"/>
      <c r="M558" s="158"/>
      <c r="N558" s="158"/>
      <c r="O558" s="160">
        <v>51</v>
      </c>
      <c r="P558" s="155"/>
      <c r="Q558" s="80" t="s">
        <v>4918</v>
      </c>
      <c r="R558" s="144" t="str">
        <f t="shared" si="68"/>
        <v>631551</v>
      </c>
      <c r="S558" s="144" t="s">
        <v>4919</v>
      </c>
      <c r="T558" s="248" t="s">
        <v>4695</v>
      </c>
      <c r="U558" s="158"/>
    </row>
    <row r="559" spans="12:21" ht="14.4">
      <c r="L559" s="160"/>
      <c r="M559" s="158"/>
      <c r="N559" s="158"/>
      <c r="O559" s="160">
        <v>52</v>
      </c>
      <c r="P559" s="155"/>
      <c r="Q559" s="80" t="s">
        <v>4920</v>
      </c>
      <c r="R559" s="144" t="str">
        <f t="shared" si="68"/>
        <v>631552</v>
      </c>
      <c r="S559" s="144" t="s">
        <v>4921</v>
      </c>
      <c r="T559" s="248" t="s">
        <v>4695</v>
      </c>
      <c r="U559" s="158"/>
    </row>
    <row r="560" spans="12:21" ht="14.4">
      <c r="L560" s="160"/>
      <c r="M560" s="158"/>
      <c r="N560" s="158"/>
      <c r="O560" s="160">
        <v>53</v>
      </c>
      <c r="P560" s="155"/>
      <c r="Q560" s="80" t="s">
        <v>4925</v>
      </c>
      <c r="R560" s="144" t="str">
        <f t="shared" si="68"/>
        <v>631553</v>
      </c>
      <c r="S560" s="144" t="s">
        <v>4926</v>
      </c>
      <c r="T560" s="248" t="s">
        <v>4695</v>
      </c>
      <c r="U560" s="158"/>
    </row>
    <row r="561" spans="12:21" ht="27.6">
      <c r="L561" s="160">
        <v>6</v>
      </c>
      <c r="M561" s="158" t="s">
        <v>4927</v>
      </c>
      <c r="N561" s="155"/>
      <c r="O561" s="160">
        <v>11</v>
      </c>
      <c r="P561" s="155"/>
      <c r="Q561" s="158" t="s">
        <v>4660</v>
      </c>
      <c r="R561" s="144" t="str">
        <f t="shared" ref="R561:R565" si="69">CONCATENATE($A$396,$E$533,$I$534,$L$561,O561)</f>
        <v>631611</v>
      </c>
      <c r="S561" s="160"/>
      <c r="T561" s="248" t="s">
        <v>4695</v>
      </c>
      <c r="U561" s="155" t="s">
        <v>4576</v>
      </c>
    </row>
    <row r="562" spans="12:21" ht="14.4">
      <c r="L562" s="160"/>
      <c r="M562" s="158"/>
      <c r="N562" s="158"/>
      <c r="O562" s="160">
        <v>12</v>
      </c>
      <c r="P562" s="155"/>
      <c r="Q562" s="158" t="s">
        <v>4664</v>
      </c>
      <c r="R562" s="144" t="str">
        <f t="shared" si="69"/>
        <v>631612</v>
      </c>
      <c r="S562" s="144"/>
      <c r="T562" s="248" t="s">
        <v>4695</v>
      </c>
      <c r="U562" s="155" t="s">
        <v>4576</v>
      </c>
    </row>
    <row r="563" spans="12:21" ht="14.4">
      <c r="L563" s="160"/>
      <c r="M563" s="158"/>
      <c r="N563" s="158"/>
      <c r="O563" s="160">
        <v>13</v>
      </c>
      <c r="P563" s="155"/>
      <c r="Q563" s="155" t="s">
        <v>4667</v>
      </c>
      <c r="R563" s="144" t="str">
        <f t="shared" si="69"/>
        <v>631613</v>
      </c>
      <c r="S563" s="144"/>
      <c r="T563" s="248" t="s">
        <v>4695</v>
      </c>
      <c r="U563" s="155" t="s">
        <v>4576</v>
      </c>
    </row>
    <row r="564" spans="12:21" ht="14.4">
      <c r="L564" s="160"/>
      <c r="M564" s="155"/>
      <c r="N564" s="155"/>
      <c r="O564" s="160">
        <v>14</v>
      </c>
      <c r="P564" s="155"/>
      <c r="Q564" s="158" t="s">
        <v>4669</v>
      </c>
      <c r="R564" s="144" t="str">
        <f t="shared" si="69"/>
        <v>631614</v>
      </c>
      <c r="S564" s="144"/>
      <c r="T564" s="248" t="s">
        <v>4695</v>
      </c>
      <c r="U564" s="155" t="s">
        <v>4576</v>
      </c>
    </row>
    <row r="565" spans="12:21" ht="14.4">
      <c r="L565" s="160"/>
      <c r="M565" s="158"/>
      <c r="N565" s="158"/>
      <c r="O565" s="160">
        <v>15</v>
      </c>
      <c r="P565" s="155"/>
      <c r="Q565" s="158" t="s">
        <v>4670</v>
      </c>
      <c r="R565" s="144" t="str">
        <f t="shared" si="69"/>
        <v>631615</v>
      </c>
      <c r="S565" s="144"/>
      <c r="T565" s="248" t="s">
        <v>4695</v>
      </c>
      <c r="U565" s="155" t="s">
        <v>4576</v>
      </c>
    </row>
    <row r="566" spans="12:21" ht="27.6">
      <c r="L566" s="160">
        <v>7</v>
      </c>
      <c r="M566" s="158" t="s">
        <v>4937</v>
      </c>
      <c r="N566" s="155"/>
      <c r="O566" s="160">
        <v>11</v>
      </c>
      <c r="P566" s="155"/>
      <c r="Q566" s="155" t="s">
        <v>4675</v>
      </c>
      <c r="R566" s="144" t="str">
        <f t="shared" ref="R566:R567" si="70">CONCATENATE($A$396,$E$533,$I$534,$L$566,O566)</f>
        <v>631711</v>
      </c>
      <c r="S566" s="144"/>
      <c r="T566" s="248" t="s">
        <v>4695</v>
      </c>
      <c r="U566" s="155" t="s">
        <v>4395</v>
      </c>
    </row>
    <row r="567" spans="12:21" ht="14.4">
      <c r="L567" s="160"/>
      <c r="M567" s="155"/>
      <c r="N567" s="155"/>
      <c r="O567" s="160">
        <v>12</v>
      </c>
      <c r="P567" s="155"/>
      <c r="Q567" s="155" t="s">
        <v>4676</v>
      </c>
      <c r="R567" s="144" t="str">
        <f t="shared" si="70"/>
        <v>631712</v>
      </c>
      <c r="S567" s="144"/>
      <c r="T567" s="248" t="s">
        <v>4695</v>
      </c>
      <c r="U567" s="155"/>
    </row>
    <row r="568" spans="12:21" ht="14.4">
      <c r="L568" s="160">
        <v>8</v>
      </c>
      <c r="M568" s="155" t="s">
        <v>4941</v>
      </c>
      <c r="N568" s="155"/>
      <c r="O568" s="160">
        <v>11</v>
      </c>
      <c r="P568" s="155"/>
      <c r="Q568" s="155" t="s">
        <v>4942</v>
      </c>
      <c r="R568" s="144" t="str">
        <f t="shared" ref="R568:R594" si="71">CONCATENATE($A$396,$E$533,$I$534,$L$568,O568)</f>
        <v>631811</v>
      </c>
      <c r="S568" s="144" t="s">
        <v>4943</v>
      </c>
      <c r="T568" s="248" t="s">
        <v>4695</v>
      </c>
      <c r="U568" s="155"/>
    </row>
    <row r="569" spans="12:21" ht="27.6">
      <c r="L569" s="160"/>
      <c r="M569" s="155"/>
      <c r="N569" s="155"/>
      <c r="O569" s="160">
        <v>20</v>
      </c>
      <c r="P569" s="155"/>
      <c r="Q569" s="158" t="s">
        <v>4944</v>
      </c>
      <c r="R569" s="144" t="str">
        <f t="shared" si="71"/>
        <v>631820</v>
      </c>
      <c r="S569" s="144"/>
      <c r="T569" s="248" t="s">
        <v>4695</v>
      </c>
      <c r="U569" s="158" t="s">
        <v>4307</v>
      </c>
    </row>
    <row r="570" spans="12:21" ht="14.4">
      <c r="L570" s="160"/>
      <c r="M570" s="158"/>
      <c r="N570" s="158"/>
      <c r="O570" s="160">
        <v>21</v>
      </c>
      <c r="P570" s="155"/>
      <c r="Q570" s="65" t="s">
        <v>4948</v>
      </c>
      <c r="R570" s="144" t="str">
        <f t="shared" si="71"/>
        <v>631821</v>
      </c>
      <c r="S570" s="144"/>
      <c r="T570" s="248" t="s">
        <v>4695</v>
      </c>
      <c r="U570" s="155" t="s">
        <v>4949</v>
      </c>
    </row>
    <row r="571" spans="12:21" ht="14.4">
      <c r="L571" s="160"/>
      <c r="M571" s="158"/>
      <c r="N571" s="158"/>
      <c r="O571" s="160">
        <v>22</v>
      </c>
      <c r="P571" s="155"/>
      <c r="Q571" s="65" t="s">
        <v>4951</v>
      </c>
      <c r="R571" s="144" t="str">
        <f t="shared" si="71"/>
        <v>631822</v>
      </c>
      <c r="S571" s="144"/>
      <c r="T571" s="248" t="s">
        <v>4695</v>
      </c>
      <c r="U571" s="155" t="s">
        <v>4949</v>
      </c>
    </row>
    <row r="572" spans="12:21" ht="27.6">
      <c r="L572" s="160"/>
      <c r="M572" s="158"/>
      <c r="N572" s="158"/>
      <c r="O572" s="160">
        <v>23</v>
      </c>
      <c r="P572" s="155"/>
      <c r="Q572" s="65" t="s">
        <v>4954</v>
      </c>
      <c r="R572" s="144" t="str">
        <f t="shared" si="71"/>
        <v>631823</v>
      </c>
      <c r="S572" s="164" t="s">
        <v>4955</v>
      </c>
      <c r="T572" s="248" t="s">
        <v>4695</v>
      </c>
      <c r="U572" s="155" t="s">
        <v>4949</v>
      </c>
    </row>
    <row r="573" spans="12:21" ht="14.4">
      <c r="L573" s="160"/>
      <c r="M573" s="158"/>
      <c r="N573" s="158"/>
      <c r="O573" s="160">
        <v>24</v>
      </c>
      <c r="P573" s="155"/>
      <c r="Q573" s="65" t="s">
        <v>4956</v>
      </c>
      <c r="R573" s="144" t="str">
        <f t="shared" si="71"/>
        <v>631824</v>
      </c>
      <c r="S573" s="144" t="s">
        <v>4958</v>
      </c>
      <c r="T573" s="248" t="s">
        <v>4695</v>
      </c>
      <c r="U573" s="155" t="s">
        <v>4576</v>
      </c>
    </row>
    <row r="574" spans="12:21" ht="14.4">
      <c r="L574" s="160"/>
      <c r="M574" s="158"/>
      <c r="N574" s="158"/>
      <c r="O574" s="160">
        <v>25</v>
      </c>
      <c r="P574" s="155"/>
      <c r="Q574" s="65" t="s">
        <v>4961</v>
      </c>
      <c r="R574" s="144" t="str">
        <f t="shared" si="71"/>
        <v>631825</v>
      </c>
      <c r="S574" s="144" t="s">
        <v>4962</v>
      </c>
      <c r="T574" s="248" t="s">
        <v>4695</v>
      </c>
      <c r="U574" s="155" t="s">
        <v>4576</v>
      </c>
    </row>
    <row r="575" spans="12:21" ht="14.4">
      <c r="L575" s="160"/>
      <c r="M575" s="158"/>
      <c r="N575" s="158"/>
      <c r="O575" s="160">
        <v>26</v>
      </c>
      <c r="P575" s="155"/>
      <c r="Q575" s="65" t="s">
        <v>4963</v>
      </c>
      <c r="R575" s="144" t="str">
        <f t="shared" si="71"/>
        <v>631826</v>
      </c>
      <c r="S575" s="144" t="s">
        <v>4964</v>
      </c>
      <c r="T575" s="248" t="s">
        <v>4695</v>
      </c>
      <c r="U575" s="155" t="s">
        <v>4576</v>
      </c>
    </row>
    <row r="576" spans="12:21" ht="14.4">
      <c r="L576" s="160"/>
      <c r="M576" s="158"/>
      <c r="N576" s="158"/>
      <c r="O576" s="160">
        <v>27</v>
      </c>
      <c r="P576" s="155"/>
      <c r="Q576" s="65" t="s">
        <v>4968</v>
      </c>
      <c r="R576" s="144" t="str">
        <f t="shared" si="71"/>
        <v>631827</v>
      </c>
      <c r="S576" s="144" t="s">
        <v>4969</v>
      </c>
      <c r="T576" s="248" t="s">
        <v>4695</v>
      </c>
      <c r="U576" s="155" t="s">
        <v>4576</v>
      </c>
    </row>
    <row r="577" spans="15:21" ht="14.4">
      <c r="O577" s="160">
        <v>28</v>
      </c>
      <c r="P577" s="155"/>
      <c r="Q577" s="65" t="s">
        <v>4970</v>
      </c>
      <c r="R577" s="144" t="str">
        <f t="shared" si="71"/>
        <v>631828</v>
      </c>
      <c r="S577" s="144" t="s">
        <v>4971</v>
      </c>
      <c r="T577" s="248" t="s">
        <v>4695</v>
      </c>
      <c r="U577" s="155" t="s">
        <v>4576</v>
      </c>
    </row>
    <row r="578" spans="15:21" ht="14.4">
      <c r="O578" s="160">
        <v>29</v>
      </c>
      <c r="P578" s="155"/>
      <c r="Q578" s="65" t="s">
        <v>4972</v>
      </c>
      <c r="R578" s="144" t="str">
        <f t="shared" si="71"/>
        <v>631829</v>
      </c>
      <c r="S578" s="144" t="s">
        <v>4973</v>
      </c>
      <c r="T578" s="248" t="s">
        <v>4695</v>
      </c>
      <c r="U578" s="155" t="s">
        <v>4576</v>
      </c>
    </row>
    <row r="579" spans="15:21" ht="14.4">
      <c r="O579" s="160">
        <v>30</v>
      </c>
      <c r="P579" s="155"/>
      <c r="Q579" s="65" t="s">
        <v>4977</v>
      </c>
      <c r="R579" s="144" t="str">
        <f t="shared" si="71"/>
        <v>631830</v>
      </c>
      <c r="S579" s="144" t="s">
        <v>4978</v>
      </c>
      <c r="T579" s="248" t="s">
        <v>4695</v>
      </c>
      <c r="U579" s="155" t="s">
        <v>4576</v>
      </c>
    </row>
    <row r="580" spans="15:21" ht="14.4">
      <c r="O580" s="160">
        <v>31</v>
      </c>
      <c r="P580" s="155"/>
      <c r="Q580" s="65" t="s">
        <v>4979</v>
      </c>
      <c r="R580" s="144" t="str">
        <f t="shared" si="71"/>
        <v>631831</v>
      </c>
      <c r="S580" s="144" t="s">
        <v>4980</v>
      </c>
      <c r="T580" s="248" t="s">
        <v>4695</v>
      </c>
      <c r="U580" s="155" t="s">
        <v>4576</v>
      </c>
    </row>
    <row r="581" spans="15:21" ht="14.4">
      <c r="O581" s="160">
        <v>32</v>
      </c>
      <c r="P581" s="155"/>
      <c r="Q581" s="65" t="s">
        <v>4984</v>
      </c>
      <c r="R581" s="144" t="str">
        <f t="shared" si="71"/>
        <v>631832</v>
      </c>
      <c r="S581" s="144" t="s">
        <v>4985</v>
      </c>
      <c r="T581" s="248" t="s">
        <v>4695</v>
      </c>
      <c r="U581" s="155" t="s">
        <v>4576</v>
      </c>
    </row>
    <row r="582" spans="15:21" ht="14.4">
      <c r="O582" s="160">
        <v>33</v>
      </c>
      <c r="P582" s="155"/>
      <c r="Q582" s="65" t="s">
        <v>4986</v>
      </c>
      <c r="R582" s="144" t="str">
        <f t="shared" si="71"/>
        <v>631833</v>
      </c>
      <c r="S582" s="144" t="s">
        <v>4987</v>
      </c>
      <c r="T582" s="248" t="s">
        <v>4695</v>
      </c>
      <c r="U582" s="155" t="s">
        <v>4576</v>
      </c>
    </row>
    <row r="583" spans="15:21" ht="14.4">
      <c r="O583" s="160">
        <v>34</v>
      </c>
      <c r="P583" s="155"/>
      <c r="Q583" s="112" t="s">
        <v>4991</v>
      </c>
      <c r="R583" s="179" t="str">
        <f t="shared" si="71"/>
        <v>631834</v>
      </c>
      <c r="S583" s="144"/>
      <c r="T583" s="248" t="s">
        <v>4695</v>
      </c>
      <c r="U583" s="155" t="s">
        <v>4576</v>
      </c>
    </row>
    <row r="584" spans="15:21" ht="14.4">
      <c r="O584" s="160">
        <v>35</v>
      </c>
      <c r="P584" s="155"/>
      <c r="Q584" s="65" t="s">
        <v>4992</v>
      </c>
      <c r="R584" s="144" t="str">
        <f t="shared" si="71"/>
        <v>631835</v>
      </c>
      <c r="S584" s="144"/>
      <c r="T584" s="248" t="s">
        <v>4695</v>
      </c>
      <c r="U584" s="155" t="s">
        <v>4576</v>
      </c>
    </row>
    <row r="585" spans="15:21" ht="14.4">
      <c r="O585" s="160">
        <v>36</v>
      </c>
      <c r="P585" s="155"/>
      <c r="Q585" s="112" t="s">
        <v>4991</v>
      </c>
      <c r="R585" s="179" t="str">
        <f t="shared" si="71"/>
        <v>631836</v>
      </c>
      <c r="S585" s="144"/>
      <c r="T585" s="248" t="s">
        <v>4695</v>
      </c>
      <c r="U585" s="155" t="s">
        <v>4576</v>
      </c>
    </row>
    <row r="586" spans="15:21" ht="14.4">
      <c r="O586" s="160">
        <v>37</v>
      </c>
      <c r="P586" s="155"/>
      <c r="Q586" s="112" t="s">
        <v>4991</v>
      </c>
      <c r="R586" s="179" t="str">
        <f t="shared" si="71"/>
        <v>631837</v>
      </c>
      <c r="S586" s="144"/>
      <c r="T586" s="248" t="s">
        <v>4695</v>
      </c>
      <c r="U586" s="155" t="s">
        <v>4576</v>
      </c>
    </row>
    <row r="587" spans="15:21" ht="14.4">
      <c r="O587" s="160">
        <v>38</v>
      </c>
      <c r="P587" s="155"/>
      <c r="Q587" s="65" t="s">
        <v>4996</v>
      </c>
      <c r="R587" s="144" t="str">
        <f t="shared" si="71"/>
        <v>631838</v>
      </c>
      <c r="S587" s="144"/>
      <c r="T587" s="248" t="s">
        <v>4695</v>
      </c>
      <c r="U587" s="155" t="s">
        <v>4576</v>
      </c>
    </row>
    <row r="588" spans="15:21" ht="27.6">
      <c r="O588" s="160">
        <v>40</v>
      </c>
      <c r="P588" s="155"/>
      <c r="Q588" s="155" t="s">
        <v>5000</v>
      </c>
      <c r="R588" s="144" t="str">
        <f t="shared" si="71"/>
        <v>631840</v>
      </c>
      <c r="S588" s="144"/>
      <c r="T588" s="248" t="s">
        <v>4695</v>
      </c>
      <c r="U588" s="158" t="s">
        <v>4307</v>
      </c>
    </row>
    <row r="589" spans="15:21" ht="14.4">
      <c r="O589" s="160">
        <v>41</v>
      </c>
      <c r="P589" s="155"/>
      <c r="Q589" s="156" t="s">
        <v>5001</v>
      </c>
      <c r="R589" s="144" t="str">
        <f t="shared" si="71"/>
        <v>631841</v>
      </c>
      <c r="S589" s="144"/>
      <c r="T589" s="248" t="s">
        <v>4695</v>
      </c>
      <c r="U589" s="155" t="s">
        <v>4395</v>
      </c>
    </row>
    <row r="590" spans="15:21" ht="14.4">
      <c r="O590" s="160">
        <v>42</v>
      </c>
      <c r="P590" s="155"/>
      <c r="Q590" s="156" t="s">
        <v>5003</v>
      </c>
      <c r="R590" s="144" t="str">
        <f t="shared" si="71"/>
        <v>631842</v>
      </c>
      <c r="S590" s="144"/>
      <c r="T590" s="248" t="s">
        <v>4695</v>
      </c>
      <c r="U590" s="155" t="s">
        <v>4395</v>
      </c>
    </row>
    <row r="591" spans="15:21" ht="14.4">
      <c r="O591" s="160">
        <v>43</v>
      </c>
      <c r="P591" s="155"/>
      <c r="Q591" s="156" t="s">
        <v>5006</v>
      </c>
      <c r="R591" s="144" t="str">
        <f t="shared" si="71"/>
        <v>631843</v>
      </c>
      <c r="S591" s="144"/>
      <c r="T591" s="248" t="s">
        <v>4695</v>
      </c>
      <c r="U591" s="155" t="s">
        <v>4395</v>
      </c>
    </row>
    <row r="592" spans="15:21" ht="14.4">
      <c r="O592" s="160">
        <v>44</v>
      </c>
      <c r="P592" s="155"/>
      <c r="Q592" s="156" t="s">
        <v>5007</v>
      </c>
      <c r="R592" s="144" t="str">
        <f t="shared" si="71"/>
        <v>631844</v>
      </c>
      <c r="S592" s="144"/>
      <c r="T592" s="248" t="s">
        <v>4695</v>
      </c>
      <c r="U592" s="155" t="s">
        <v>4395</v>
      </c>
    </row>
    <row r="593" spans="9:21" ht="27.6">
      <c r="I593" s="160"/>
      <c r="J593" s="155"/>
      <c r="K593" s="155"/>
      <c r="L593" s="160"/>
      <c r="M593" s="158"/>
      <c r="N593" s="158"/>
      <c r="O593" s="160">
        <v>80</v>
      </c>
      <c r="P593" s="155"/>
      <c r="Q593" s="156" t="s">
        <v>5011</v>
      </c>
      <c r="R593" s="144" t="str">
        <f t="shared" si="71"/>
        <v>631880</v>
      </c>
      <c r="S593" s="144"/>
      <c r="T593" s="248" t="s">
        <v>4695</v>
      </c>
      <c r="U593" s="158" t="s">
        <v>4307</v>
      </c>
    </row>
    <row r="594" spans="9:21" ht="14.4">
      <c r="I594" s="160"/>
      <c r="J594" s="155"/>
      <c r="K594" s="155"/>
      <c r="L594" s="160"/>
      <c r="M594" s="158"/>
      <c r="N594" s="158"/>
      <c r="O594" s="160">
        <v>81</v>
      </c>
      <c r="P594" s="155"/>
      <c r="Q594" s="80" t="s">
        <v>5012</v>
      </c>
      <c r="R594" s="144" t="str">
        <f t="shared" si="71"/>
        <v>631881</v>
      </c>
      <c r="S594" s="144"/>
      <c r="T594" s="248" t="s">
        <v>4695</v>
      </c>
      <c r="U594" s="158" t="s">
        <v>5015</v>
      </c>
    </row>
    <row r="595" spans="9:21" ht="14.4">
      <c r="I595" s="178">
        <v>2</v>
      </c>
      <c r="J595" s="158" t="s">
        <v>5017</v>
      </c>
      <c r="K595" s="158"/>
      <c r="L595" s="160">
        <v>2</v>
      </c>
      <c r="M595" s="158" t="s">
        <v>5018</v>
      </c>
      <c r="N595" s="158"/>
      <c r="O595" s="160">
        <v>10</v>
      </c>
      <c r="P595" s="155"/>
      <c r="Q595" s="158" t="s">
        <v>5018</v>
      </c>
      <c r="R595" s="144" t="str">
        <f t="shared" ref="R595:R596" si="72">CONCATENATE($A$396,$E$533,$I$595,$L$595,O595)</f>
        <v>632210</v>
      </c>
      <c r="S595" s="144"/>
      <c r="T595" s="248" t="s">
        <v>4695</v>
      </c>
      <c r="U595" s="58"/>
    </row>
    <row r="596" spans="9:21" ht="14.4">
      <c r="I596" s="178"/>
      <c r="J596" s="158"/>
      <c r="K596" s="158"/>
      <c r="L596" s="160"/>
      <c r="M596" s="158"/>
      <c r="N596" s="158"/>
      <c r="O596" s="160">
        <v>11</v>
      </c>
      <c r="P596" s="155"/>
      <c r="Q596" s="80" t="s">
        <v>5022</v>
      </c>
      <c r="R596" s="144" t="str">
        <f t="shared" si="72"/>
        <v>632211</v>
      </c>
      <c r="S596" s="144" t="s">
        <v>5023</v>
      </c>
      <c r="T596" s="248" t="s">
        <v>4695</v>
      </c>
      <c r="U596" s="58"/>
    </row>
    <row r="597" spans="9:21" ht="14.4">
      <c r="I597" s="178"/>
      <c r="J597" s="158"/>
      <c r="K597" s="158"/>
      <c r="L597" s="160">
        <v>3</v>
      </c>
      <c r="M597" s="158" t="s">
        <v>5024</v>
      </c>
      <c r="N597" s="158"/>
      <c r="O597" s="160">
        <v>10</v>
      </c>
      <c r="P597" s="155"/>
      <c r="Q597" s="158" t="s">
        <v>5024</v>
      </c>
      <c r="R597" s="144" t="str">
        <f>CONCATENATE($A$396,$E$533,$I$595,$L$597,O597)</f>
        <v>632310</v>
      </c>
      <c r="S597" s="144"/>
      <c r="T597" s="248" t="s">
        <v>4695</v>
      </c>
      <c r="U597" s="58"/>
    </row>
    <row r="598" spans="9:21" ht="14.4">
      <c r="I598" s="178"/>
      <c r="J598" s="158"/>
      <c r="K598" s="158"/>
      <c r="L598" s="160">
        <v>4</v>
      </c>
      <c r="M598" s="158" t="s">
        <v>5028</v>
      </c>
      <c r="N598" s="158"/>
      <c r="O598" s="160">
        <v>10</v>
      </c>
      <c r="P598" s="155"/>
      <c r="Q598" s="158" t="s">
        <v>5028</v>
      </c>
      <c r="R598" s="144" t="str">
        <f>CONCATENATE($A$396,$E$533,$I$595,$L$598,O598)</f>
        <v>632410</v>
      </c>
      <c r="S598" s="144"/>
      <c r="T598" s="248" t="s">
        <v>4695</v>
      </c>
      <c r="U598" s="58" t="s">
        <v>5029</v>
      </c>
    </row>
    <row r="599" spans="9:21" ht="27.6">
      <c r="I599" s="178"/>
      <c r="J599" s="158"/>
      <c r="K599" s="158"/>
      <c r="L599" s="160">
        <v>5</v>
      </c>
      <c r="M599" s="158" t="s">
        <v>5033</v>
      </c>
      <c r="N599" s="155"/>
      <c r="O599" s="160">
        <v>10</v>
      </c>
      <c r="P599" s="155"/>
      <c r="Q599" s="155" t="s">
        <v>5034</v>
      </c>
      <c r="R599" s="144" t="str">
        <f t="shared" ref="R599:R603" si="73">CONCATENATE($A$396,$E$533,$I$595,$L$599,O599)</f>
        <v>632510</v>
      </c>
      <c r="S599" s="144"/>
      <c r="T599" s="248" t="s">
        <v>4695</v>
      </c>
      <c r="U599" s="58"/>
    </row>
    <row r="600" spans="9:21" ht="27.6">
      <c r="I600" s="178"/>
      <c r="J600" s="158"/>
      <c r="K600" s="158"/>
      <c r="L600" s="160"/>
      <c r="M600" s="158"/>
      <c r="N600" s="155"/>
      <c r="O600" s="160">
        <v>20</v>
      </c>
      <c r="P600" s="155"/>
      <c r="Q600" s="158" t="s">
        <v>5035</v>
      </c>
      <c r="R600" s="144" t="str">
        <f t="shared" si="73"/>
        <v>632520</v>
      </c>
      <c r="S600" s="144"/>
      <c r="T600" s="248" t="s">
        <v>4695</v>
      </c>
      <c r="U600" s="158" t="s">
        <v>4307</v>
      </c>
    </row>
    <row r="601" spans="9:21" ht="14.4">
      <c r="I601" s="160"/>
      <c r="J601" s="155"/>
      <c r="K601" s="155"/>
      <c r="L601" s="160"/>
      <c r="M601" s="155"/>
      <c r="N601" s="155"/>
      <c r="O601" s="160">
        <v>21</v>
      </c>
      <c r="P601" s="155"/>
      <c r="Q601" s="156" t="s">
        <v>5039</v>
      </c>
      <c r="R601" s="144" t="str">
        <f t="shared" si="73"/>
        <v>632521</v>
      </c>
      <c r="S601" s="144" t="s">
        <v>5040</v>
      </c>
      <c r="T601" s="248" t="s">
        <v>4695</v>
      </c>
      <c r="U601" s="155" t="s">
        <v>4576</v>
      </c>
    </row>
    <row r="602" spans="9:21" ht="14.4">
      <c r="I602" s="178"/>
      <c r="J602" s="158"/>
      <c r="K602" s="158"/>
      <c r="L602" s="160"/>
      <c r="M602" s="158"/>
      <c r="N602" s="158"/>
      <c r="O602" s="160">
        <v>22</v>
      </c>
      <c r="P602" s="155"/>
      <c r="Q602" s="156" t="s">
        <v>5041</v>
      </c>
      <c r="R602" s="144" t="str">
        <f t="shared" si="73"/>
        <v>632522</v>
      </c>
      <c r="S602" s="144" t="s">
        <v>5045</v>
      </c>
      <c r="T602" s="248" t="s">
        <v>4695</v>
      </c>
      <c r="U602" s="58"/>
    </row>
    <row r="603" spans="9:21" ht="14.4">
      <c r="I603" s="178"/>
      <c r="J603" s="158"/>
      <c r="K603" s="158"/>
      <c r="L603" s="160"/>
      <c r="M603" s="158"/>
      <c r="N603" s="158"/>
      <c r="O603" s="160">
        <v>23</v>
      </c>
      <c r="P603" s="155"/>
      <c r="Q603" s="156" t="s">
        <v>5046</v>
      </c>
      <c r="R603" s="144" t="str">
        <f t="shared" si="73"/>
        <v>632523</v>
      </c>
      <c r="S603" s="144" t="s">
        <v>5047</v>
      </c>
      <c r="T603" s="248" t="s">
        <v>4695</v>
      </c>
      <c r="U603" s="58"/>
    </row>
    <row r="604" spans="9:21" ht="27.6">
      <c r="I604" s="178"/>
      <c r="J604" s="158"/>
      <c r="K604" s="158"/>
      <c r="L604" s="166">
        <v>6</v>
      </c>
      <c r="M604" s="158" t="s">
        <v>5051</v>
      </c>
      <c r="N604" s="158"/>
      <c r="O604" s="166">
        <v>11</v>
      </c>
      <c r="P604" s="158"/>
      <c r="Q604" s="158" t="s">
        <v>5052</v>
      </c>
      <c r="R604" s="144" t="str">
        <f t="shared" ref="R604:R608" si="74">CONCATENATE($A$396,$E$533,$I$595,$L$604,O604)</f>
        <v>632611</v>
      </c>
      <c r="S604" s="144"/>
      <c r="T604" s="248" t="s">
        <v>4695</v>
      </c>
      <c r="U604" s="58" t="s">
        <v>4395</v>
      </c>
    </row>
    <row r="605" spans="9:21" ht="14.4">
      <c r="I605" s="178"/>
      <c r="J605" s="158"/>
      <c r="K605" s="158"/>
      <c r="L605" s="166"/>
      <c r="M605" s="158"/>
      <c r="N605" s="158"/>
      <c r="O605" s="166">
        <v>12</v>
      </c>
      <c r="P605" s="158"/>
      <c r="Q605" s="158" t="s">
        <v>5054</v>
      </c>
      <c r="R605" s="144" t="str">
        <f t="shared" si="74"/>
        <v>632612</v>
      </c>
      <c r="S605" s="144"/>
      <c r="T605" s="248" t="s">
        <v>4695</v>
      </c>
      <c r="U605" s="58" t="s">
        <v>4395</v>
      </c>
    </row>
    <row r="606" spans="9:21" ht="14.4">
      <c r="I606" s="178"/>
      <c r="J606" s="158"/>
      <c r="K606" s="158"/>
      <c r="L606" s="166"/>
      <c r="M606" s="158"/>
      <c r="N606" s="158"/>
      <c r="O606" s="166">
        <v>13</v>
      </c>
      <c r="P606" s="158"/>
      <c r="Q606" s="158" t="s">
        <v>5057</v>
      </c>
      <c r="R606" s="144" t="str">
        <f t="shared" si="74"/>
        <v>632613</v>
      </c>
      <c r="S606" s="144"/>
      <c r="T606" s="248" t="s">
        <v>4695</v>
      </c>
      <c r="U606" s="58" t="s">
        <v>4395</v>
      </c>
    </row>
    <row r="607" spans="9:21" ht="27.6">
      <c r="I607" s="178"/>
      <c r="J607" s="158"/>
      <c r="K607" s="158"/>
      <c r="L607" s="166"/>
      <c r="M607" s="158"/>
      <c r="N607" s="158"/>
      <c r="O607" s="166">
        <v>14</v>
      </c>
      <c r="P607" s="158"/>
      <c r="Q607" s="158" t="s">
        <v>5060</v>
      </c>
      <c r="R607" s="144" t="str">
        <f t="shared" si="74"/>
        <v>632614</v>
      </c>
      <c r="S607" s="144"/>
      <c r="T607" s="248" t="s">
        <v>4695</v>
      </c>
      <c r="U607" s="58" t="s">
        <v>4395</v>
      </c>
    </row>
    <row r="608" spans="9:21" ht="14.4">
      <c r="I608" s="178"/>
      <c r="J608" s="158"/>
      <c r="K608" s="158"/>
      <c r="L608" s="166"/>
      <c r="M608" s="158"/>
      <c r="N608" s="158"/>
      <c r="O608" s="166">
        <v>15</v>
      </c>
      <c r="P608" s="158"/>
      <c r="Q608" s="158" t="s">
        <v>5062</v>
      </c>
      <c r="R608" s="144" t="str">
        <f t="shared" si="74"/>
        <v>632615</v>
      </c>
      <c r="S608" s="144"/>
      <c r="T608" s="248" t="s">
        <v>4695</v>
      </c>
      <c r="U608" s="58" t="s">
        <v>4395</v>
      </c>
    </row>
    <row r="609" spans="12:21" ht="27.6">
      <c r="L609" s="160">
        <v>7</v>
      </c>
      <c r="M609" s="158" t="s">
        <v>5063</v>
      </c>
      <c r="N609" s="158"/>
      <c r="O609" s="160">
        <v>10</v>
      </c>
      <c r="P609" s="155"/>
      <c r="Q609" s="158" t="s">
        <v>5067</v>
      </c>
      <c r="R609" s="144" t="str">
        <f t="shared" ref="R609:R610" si="75">CONCATENATE($A$396,$E$533,$I$595,$L$609,O609)</f>
        <v>632710</v>
      </c>
      <c r="S609" s="144"/>
      <c r="T609" s="248" t="s">
        <v>4695</v>
      </c>
      <c r="U609" s="58" t="s">
        <v>4395</v>
      </c>
    </row>
    <row r="610" spans="12:21" ht="14.4">
      <c r="L610" s="160"/>
      <c r="M610" s="158"/>
      <c r="N610" s="158"/>
      <c r="O610" s="160">
        <v>20</v>
      </c>
      <c r="P610" s="155"/>
      <c r="Q610" s="158" t="s">
        <v>5068</v>
      </c>
      <c r="R610" s="144" t="str">
        <f t="shared" si="75"/>
        <v>632720</v>
      </c>
      <c r="S610" s="144"/>
      <c r="T610" s="248" t="s">
        <v>4695</v>
      </c>
      <c r="U610" s="58" t="s">
        <v>4395</v>
      </c>
    </row>
    <row r="611" spans="12:21" ht="14.4">
      <c r="L611" s="160">
        <v>8</v>
      </c>
      <c r="M611" s="158" t="s">
        <v>5072</v>
      </c>
      <c r="N611" s="158"/>
      <c r="O611" s="160">
        <v>10</v>
      </c>
      <c r="P611" s="155"/>
      <c r="Q611" s="158" t="s">
        <v>5073</v>
      </c>
      <c r="R611" s="144" t="str">
        <f t="shared" ref="R611:R613" si="76">CONCATENATE($A$396,$E$533,$I$595,$L$611,O611)</f>
        <v>632810</v>
      </c>
      <c r="S611" s="144"/>
      <c r="T611" s="248" t="s">
        <v>4695</v>
      </c>
      <c r="U611" s="58" t="s">
        <v>4395</v>
      </c>
    </row>
    <row r="612" spans="12:21" ht="14.4">
      <c r="L612" s="160"/>
      <c r="M612" s="158"/>
      <c r="N612" s="158"/>
      <c r="O612" s="160">
        <v>20</v>
      </c>
      <c r="P612" s="155"/>
      <c r="Q612" s="158" t="s">
        <v>5074</v>
      </c>
      <c r="R612" s="144" t="str">
        <f t="shared" si="76"/>
        <v>632820</v>
      </c>
      <c r="S612" s="144"/>
      <c r="T612" s="248" t="s">
        <v>4695</v>
      </c>
      <c r="U612" s="58" t="s">
        <v>4395</v>
      </c>
    </row>
    <row r="613" spans="12:21" ht="14.4">
      <c r="L613" s="160"/>
      <c r="M613" s="158"/>
      <c r="N613" s="158"/>
      <c r="O613" s="160">
        <v>30</v>
      </c>
      <c r="P613" s="155"/>
      <c r="Q613" s="158" t="s">
        <v>5078</v>
      </c>
      <c r="R613" s="144" t="str">
        <f t="shared" si="76"/>
        <v>632830</v>
      </c>
      <c r="S613" s="144"/>
      <c r="T613" s="248" t="s">
        <v>4695</v>
      </c>
      <c r="U613" s="58" t="s">
        <v>4395</v>
      </c>
    </row>
    <row r="614" spans="12:21" ht="14.4"/>
    <row r="615" spans="12:21" ht="14.4"/>
    <row r="616" spans="12:21" ht="14.4"/>
    <row r="617" spans="12:21" ht="14.4"/>
    <row r="618" spans="12:21" ht="14.4"/>
    <row r="619" spans="12:21" ht="14.4"/>
    <row r="620" spans="12:21" ht="14.4"/>
    <row r="621" spans="12:21" ht="14.4"/>
    <row r="622" spans="12:21" ht="14.4"/>
    <row r="623" spans="12:21" ht="14.4"/>
    <row r="624" spans="12:21" ht="14.4"/>
    <row r="625" ht="14.4"/>
    <row r="626" ht="14.4"/>
    <row r="627" ht="14.4"/>
    <row r="628" ht="14.4"/>
    <row r="629" ht="14.4"/>
    <row r="630" ht="14.4"/>
    <row r="631" ht="14.4"/>
    <row r="632" ht="14.4"/>
    <row r="633" ht="14.4"/>
    <row r="634" ht="14.4"/>
    <row r="635" ht="14.4"/>
    <row r="636" ht="14.4"/>
    <row r="637" ht="14.4"/>
    <row r="638" ht="14.4"/>
    <row r="639" ht="14.4"/>
    <row r="640" ht="14.4"/>
    <row r="641" ht="14.4"/>
    <row r="642" ht="14.4"/>
    <row r="643" ht="14.4"/>
  </sheetData>
  <autoFilter ref="O2:U613" xr:uid="{00000000-0001-0000-0600-000000000000}"/>
  <pageMargins left="0.235416666666667" right="0.235416666666667" top="0.74791666666666701" bottom="0.74791666666666701" header="0" footer="0"/>
  <pageSetup paperSize="9" orientation="landscape"/>
  <headerFooter>
    <oddFooter>&amp;C&amp;Pof?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3"/>
  <sheetViews>
    <sheetView workbookViewId="0">
      <selection activeCell="G16" sqref="G16"/>
    </sheetView>
  </sheetViews>
  <sheetFormatPr defaultColWidth="14.44140625" defaultRowHeight="15" customHeight="1"/>
  <cols>
    <col min="1" max="2" width="8.77734375" customWidth="1"/>
    <col min="3" max="3" width="30" customWidth="1"/>
    <col min="4" max="4" width="0.77734375" customWidth="1"/>
    <col min="5" max="6" width="8.77734375" customWidth="1"/>
    <col min="7" max="7" width="69.77734375" customWidth="1"/>
    <col min="8" max="26" width="8.77734375" customWidth="1"/>
  </cols>
  <sheetData>
    <row r="1" spans="1:8" ht="13.5" customHeight="1">
      <c r="A1" s="263" t="s">
        <v>3886</v>
      </c>
      <c r="B1" s="264"/>
      <c r="C1" s="264"/>
      <c r="D1" s="264"/>
      <c r="E1" s="264"/>
      <c r="F1" s="264"/>
      <c r="G1" s="265"/>
      <c r="H1" s="3"/>
    </row>
    <row r="2" spans="1:8" ht="13.5" customHeight="1">
      <c r="A2" s="266" t="s">
        <v>17</v>
      </c>
      <c r="B2" s="259"/>
      <c r="C2" s="260"/>
      <c r="D2" s="13"/>
      <c r="E2" s="266" t="s">
        <v>2563</v>
      </c>
      <c r="F2" s="259"/>
      <c r="G2" s="260"/>
      <c r="H2" s="3"/>
    </row>
    <row r="3" spans="1:8" ht="13.5" customHeight="1">
      <c r="A3" s="267" t="s">
        <v>3895</v>
      </c>
      <c r="B3" s="268"/>
      <c r="C3" s="256"/>
      <c r="D3" s="159"/>
      <c r="E3" s="267" t="s">
        <v>3897</v>
      </c>
      <c r="F3" s="268"/>
      <c r="G3" s="256"/>
      <c r="H3" s="3"/>
    </row>
    <row r="4" spans="1:8" ht="13.5" customHeight="1">
      <c r="A4" s="51" t="s">
        <v>33</v>
      </c>
      <c r="B4" s="51" t="s">
        <v>35</v>
      </c>
      <c r="C4" s="51" t="s">
        <v>32</v>
      </c>
      <c r="D4" s="58"/>
      <c r="E4" s="51" t="s">
        <v>33</v>
      </c>
      <c r="F4" s="51" t="s">
        <v>35</v>
      </c>
      <c r="G4" s="51" t="s">
        <v>32</v>
      </c>
      <c r="H4" s="3"/>
    </row>
    <row r="5" spans="1:8" ht="22.5" customHeight="1">
      <c r="A5" s="74" t="s">
        <v>40</v>
      </c>
      <c r="B5" s="58" t="s">
        <v>61</v>
      </c>
      <c r="C5" s="58" t="s">
        <v>3905</v>
      </c>
      <c r="D5" s="58"/>
      <c r="E5" s="58" t="s">
        <v>52</v>
      </c>
      <c r="F5" s="58" t="s">
        <v>61</v>
      </c>
      <c r="G5" s="58" t="s">
        <v>53</v>
      </c>
      <c r="H5" s="3"/>
    </row>
    <row r="6" spans="1:8" ht="22.5" customHeight="1">
      <c r="A6" s="58"/>
      <c r="B6" s="58"/>
      <c r="C6" s="58"/>
      <c r="D6" s="58"/>
      <c r="E6" s="58" t="s">
        <v>3061</v>
      </c>
      <c r="F6" s="58"/>
      <c r="G6" s="58" t="s">
        <v>3910</v>
      </c>
      <c r="H6" s="3"/>
    </row>
    <row r="7" spans="1:8" ht="22.5" customHeight="1">
      <c r="A7" s="58"/>
      <c r="B7" s="58"/>
      <c r="C7" s="58"/>
      <c r="D7" s="58"/>
      <c r="E7" s="58" t="s">
        <v>122</v>
      </c>
      <c r="F7" s="58"/>
      <c r="G7" s="58" t="s">
        <v>123</v>
      </c>
      <c r="H7" s="3"/>
    </row>
    <row r="8" spans="1:8" ht="22.5" customHeight="1">
      <c r="A8" s="58"/>
      <c r="B8" s="58"/>
      <c r="C8" s="58"/>
      <c r="D8" s="58"/>
      <c r="E8" s="58" t="s">
        <v>3260</v>
      </c>
      <c r="F8" s="58"/>
      <c r="G8" s="58" t="s">
        <v>3916</v>
      </c>
      <c r="H8" s="3"/>
    </row>
    <row r="9" spans="1:8" ht="22.5" customHeight="1">
      <c r="A9" s="58"/>
      <c r="B9" s="58"/>
      <c r="C9" s="58"/>
      <c r="D9" s="58"/>
      <c r="E9" s="58" t="s">
        <v>3458</v>
      </c>
      <c r="F9" s="58"/>
      <c r="G9" s="58" t="s">
        <v>3918</v>
      </c>
      <c r="H9" s="3" t="s">
        <v>3919</v>
      </c>
    </row>
    <row r="10" spans="1:8" ht="22.5" customHeight="1">
      <c r="A10" s="58"/>
      <c r="B10" s="58"/>
      <c r="C10" s="58"/>
      <c r="D10" s="58"/>
      <c r="E10" s="58" t="s">
        <v>295</v>
      </c>
      <c r="F10" s="58"/>
      <c r="G10" s="58" t="s">
        <v>296</v>
      </c>
      <c r="H10" s="3"/>
    </row>
    <row r="11" spans="1:8" ht="22.5" customHeight="1">
      <c r="A11" s="58"/>
      <c r="B11" s="58"/>
      <c r="C11" s="58"/>
      <c r="D11" s="58"/>
      <c r="E11" s="58" t="s">
        <v>3927</v>
      </c>
      <c r="F11" s="58"/>
      <c r="G11" s="58" t="s">
        <v>3928</v>
      </c>
      <c r="H11" s="3"/>
    </row>
    <row r="12" spans="1:8" ht="22.5" customHeight="1">
      <c r="A12" s="58"/>
      <c r="B12" s="58"/>
      <c r="C12" s="58"/>
      <c r="D12" s="58"/>
      <c r="E12" s="58" t="s">
        <v>3933</v>
      </c>
      <c r="F12" s="58"/>
      <c r="G12" s="58" t="s">
        <v>3934</v>
      </c>
      <c r="H12" s="3"/>
    </row>
    <row r="13" spans="1:8" ht="22.5" customHeight="1">
      <c r="A13" s="74" t="s">
        <v>116</v>
      </c>
      <c r="B13" s="58"/>
      <c r="C13" s="58" t="s">
        <v>3938</v>
      </c>
      <c r="D13" s="58"/>
      <c r="E13" s="58" t="s">
        <v>3035</v>
      </c>
      <c r="F13" s="58"/>
      <c r="G13" s="58" t="s">
        <v>3940</v>
      </c>
      <c r="H13" s="3" t="s">
        <v>3919</v>
      </c>
    </row>
    <row r="14" spans="1:8" ht="22.5" customHeight="1">
      <c r="A14" s="58"/>
      <c r="B14" s="58"/>
      <c r="C14" s="58"/>
      <c r="D14" s="58"/>
      <c r="E14" s="58" t="s">
        <v>3942</v>
      </c>
      <c r="F14" s="58"/>
      <c r="G14" s="58" t="s">
        <v>3944</v>
      </c>
      <c r="H14" s="3" t="s">
        <v>3919</v>
      </c>
    </row>
    <row r="15" spans="1:8" ht="22.5" customHeight="1">
      <c r="A15" s="58"/>
      <c r="B15" s="58"/>
      <c r="C15" s="58"/>
      <c r="D15" s="58"/>
      <c r="E15" s="58" t="s">
        <v>3048</v>
      </c>
      <c r="F15" s="58"/>
      <c r="G15" s="58" t="s">
        <v>3951</v>
      </c>
      <c r="H15" s="3" t="s">
        <v>3919</v>
      </c>
    </row>
    <row r="16" spans="1:8" ht="22.5" customHeight="1">
      <c r="A16" s="58"/>
      <c r="B16" s="58"/>
      <c r="C16" s="58"/>
      <c r="D16" s="58"/>
      <c r="E16" s="58" t="s">
        <v>3953</v>
      </c>
      <c r="F16" s="58"/>
      <c r="G16" s="58" t="s">
        <v>3954</v>
      </c>
      <c r="H16" s="3" t="s">
        <v>3919</v>
      </c>
    </row>
    <row r="17" spans="1:8" ht="22.5" customHeight="1">
      <c r="A17" s="58"/>
      <c r="B17" s="58"/>
      <c r="C17" s="58"/>
      <c r="D17" s="58"/>
      <c r="E17" s="58" t="s">
        <v>3517</v>
      </c>
      <c r="F17" s="58"/>
      <c r="G17" s="58" t="s">
        <v>3959</v>
      </c>
      <c r="H17" s="3" t="s">
        <v>3919</v>
      </c>
    </row>
    <row r="18" spans="1:8" ht="22.5" customHeight="1">
      <c r="A18" s="74" t="s">
        <v>174</v>
      </c>
      <c r="B18" s="58"/>
      <c r="C18" s="58" t="s">
        <v>3964</v>
      </c>
      <c r="D18" s="58"/>
      <c r="E18" s="58" t="s">
        <v>222</v>
      </c>
      <c r="F18" s="58"/>
      <c r="G18" s="58" t="s">
        <v>3966</v>
      </c>
      <c r="H18" s="3"/>
    </row>
    <row r="19" spans="1:8" ht="22.5" customHeight="1">
      <c r="A19" s="58"/>
      <c r="B19" s="58"/>
      <c r="C19" s="58"/>
      <c r="D19" s="58"/>
      <c r="E19" s="58" t="s">
        <v>236</v>
      </c>
      <c r="F19" s="58"/>
      <c r="G19" s="58" t="s">
        <v>237</v>
      </c>
      <c r="H19" s="3"/>
    </row>
    <row r="20" spans="1:8" ht="22.5" customHeight="1">
      <c r="A20" s="58"/>
      <c r="B20" s="58"/>
      <c r="C20" s="58"/>
      <c r="D20" s="58"/>
      <c r="E20" s="58" t="s">
        <v>185</v>
      </c>
      <c r="F20" s="58"/>
      <c r="G20" s="58" t="s">
        <v>186</v>
      </c>
      <c r="H20" s="3"/>
    </row>
    <row r="21" spans="1:8" ht="22.5" customHeight="1">
      <c r="A21" s="58"/>
      <c r="B21" s="58"/>
      <c r="C21" s="58"/>
      <c r="D21" s="58"/>
      <c r="E21" s="58" t="s">
        <v>3221</v>
      </c>
      <c r="F21" s="58"/>
      <c r="G21" s="58" t="s">
        <v>3974</v>
      </c>
      <c r="H21" s="3"/>
    </row>
    <row r="22" spans="1:8" ht="22.5" customHeight="1">
      <c r="A22" s="58"/>
      <c r="B22" s="58"/>
      <c r="C22" s="58"/>
      <c r="D22" s="58"/>
      <c r="E22" s="58" t="s">
        <v>3976</v>
      </c>
      <c r="F22" s="58"/>
      <c r="G22" s="58" t="s">
        <v>3977</v>
      </c>
      <c r="H22" s="3" t="s">
        <v>3919</v>
      </c>
    </row>
    <row r="23" spans="1:8" ht="22.5" customHeight="1">
      <c r="A23" s="58"/>
      <c r="B23" s="58"/>
      <c r="C23" s="58"/>
      <c r="D23" s="58"/>
      <c r="E23" s="58" t="s">
        <v>248</v>
      </c>
      <c r="F23" s="58"/>
      <c r="G23" s="58" t="s">
        <v>249</v>
      </c>
      <c r="H23" s="3"/>
    </row>
    <row r="24" spans="1:8" ht="22.5" customHeight="1">
      <c r="A24" s="74" t="s">
        <v>215</v>
      </c>
      <c r="B24" s="58"/>
      <c r="C24" s="58" t="s">
        <v>3985</v>
      </c>
      <c r="D24" s="58"/>
      <c r="E24" s="58" t="s">
        <v>3068</v>
      </c>
      <c r="F24" s="58"/>
      <c r="G24" s="58" t="s">
        <v>3986</v>
      </c>
      <c r="H24" s="3"/>
    </row>
    <row r="25" spans="1:8" ht="22.5" customHeight="1">
      <c r="A25" s="58"/>
      <c r="B25" s="58"/>
      <c r="C25" s="58"/>
      <c r="D25" s="58"/>
      <c r="E25" s="58" t="s">
        <v>460</v>
      </c>
      <c r="F25" s="58"/>
      <c r="G25" s="58" t="s">
        <v>461</v>
      </c>
      <c r="H25" s="3"/>
    </row>
    <row r="26" spans="1:8" ht="22.5" customHeight="1">
      <c r="A26" s="58"/>
      <c r="B26" s="58"/>
      <c r="C26" s="58"/>
      <c r="D26" s="58"/>
      <c r="E26" s="58" t="s">
        <v>1191</v>
      </c>
      <c r="F26" s="58"/>
      <c r="G26" s="58" t="s">
        <v>1192</v>
      </c>
      <c r="H26" s="3"/>
    </row>
    <row r="27" spans="1:8" ht="22.5" customHeight="1">
      <c r="A27" s="58"/>
      <c r="B27" s="58"/>
      <c r="C27" s="58"/>
      <c r="D27" s="58"/>
      <c r="E27" s="58" t="s">
        <v>1207</v>
      </c>
      <c r="F27" s="58"/>
      <c r="G27" s="58" t="s">
        <v>1208</v>
      </c>
      <c r="H27" s="3"/>
    </row>
    <row r="28" spans="1:8" ht="22.5" customHeight="1">
      <c r="A28" s="58"/>
      <c r="B28" s="58"/>
      <c r="C28" s="58"/>
      <c r="D28" s="58"/>
      <c r="E28" s="58" t="s">
        <v>984</v>
      </c>
      <c r="F28" s="58"/>
      <c r="G28" s="58" t="s">
        <v>985</v>
      </c>
      <c r="H28" s="3"/>
    </row>
    <row r="29" spans="1:8" ht="22.5" customHeight="1">
      <c r="A29" s="58"/>
      <c r="B29" s="58"/>
      <c r="C29" s="58"/>
      <c r="D29" s="58"/>
      <c r="E29" s="58" t="s">
        <v>975</v>
      </c>
      <c r="F29" s="58"/>
      <c r="G29" s="58" t="s">
        <v>976</v>
      </c>
      <c r="H29" s="3"/>
    </row>
    <row r="30" spans="1:8" ht="22.5" customHeight="1">
      <c r="A30" s="58"/>
      <c r="B30" s="58"/>
      <c r="C30" s="58"/>
      <c r="D30" s="58"/>
      <c r="E30" s="58" t="s">
        <v>3322</v>
      </c>
      <c r="F30" s="58"/>
      <c r="G30" s="58" t="s">
        <v>3998</v>
      </c>
      <c r="H30" s="3"/>
    </row>
    <row r="31" spans="1:8" ht="22.5" customHeight="1">
      <c r="A31" s="58"/>
      <c r="B31" s="58"/>
      <c r="C31" s="58"/>
      <c r="D31" s="58"/>
      <c r="E31" s="58" t="s">
        <v>3332</v>
      </c>
      <c r="F31" s="58"/>
      <c r="G31" s="58" t="s">
        <v>4004</v>
      </c>
      <c r="H31" s="3" t="s">
        <v>3919</v>
      </c>
    </row>
    <row r="32" spans="1:8" ht="22.5" customHeight="1">
      <c r="A32" s="58"/>
      <c r="B32" s="58"/>
      <c r="C32" s="58"/>
      <c r="D32" s="58"/>
      <c r="E32" s="58" t="s">
        <v>1182</v>
      </c>
      <c r="F32" s="58"/>
      <c r="G32" s="58" t="s">
        <v>1183</v>
      </c>
      <c r="H32" s="3"/>
    </row>
    <row r="33" spans="1:8" ht="22.5" customHeight="1">
      <c r="A33" s="74" t="s">
        <v>4008</v>
      </c>
      <c r="B33" s="58"/>
      <c r="C33" s="58" t="s">
        <v>4010</v>
      </c>
      <c r="D33" s="58"/>
      <c r="E33" s="58" t="s">
        <v>1223</v>
      </c>
      <c r="F33" s="58"/>
      <c r="G33" s="58" t="s">
        <v>1224</v>
      </c>
      <c r="H33" s="3"/>
    </row>
    <row r="34" spans="1:8" ht="22.5" customHeight="1">
      <c r="A34" s="58"/>
      <c r="B34" s="58"/>
      <c r="C34" s="58"/>
      <c r="D34" s="58"/>
      <c r="E34" s="58" t="s">
        <v>2966</v>
      </c>
      <c r="F34" s="58"/>
      <c r="G34" s="58" t="s">
        <v>4017</v>
      </c>
      <c r="H34" s="3"/>
    </row>
    <row r="35" spans="1:8" ht="22.5" customHeight="1">
      <c r="A35" s="58"/>
      <c r="B35" s="58"/>
      <c r="C35" s="58"/>
      <c r="D35" s="58"/>
      <c r="E35" s="58" t="s">
        <v>3237</v>
      </c>
      <c r="F35" s="58"/>
      <c r="G35" s="58" t="s">
        <v>4024</v>
      </c>
      <c r="H35" s="3"/>
    </row>
    <row r="36" spans="1:8" ht="22.5" customHeight="1">
      <c r="A36" s="58"/>
      <c r="B36" s="58"/>
      <c r="C36" s="58"/>
      <c r="D36" s="58"/>
      <c r="E36" s="58" t="s">
        <v>2990</v>
      </c>
      <c r="F36" s="58"/>
      <c r="G36" s="58" t="s">
        <v>4026</v>
      </c>
      <c r="H36" s="3"/>
    </row>
    <row r="37" spans="1:8" ht="22.5" customHeight="1">
      <c r="A37" s="58"/>
      <c r="B37" s="58"/>
      <c r="C37" s="58"/>
      <c r="D37" s="58"/>
      <c r="E37" s="58" t="s">
        <v>2945</v>
      </c>
      <c r="F37" s="58"/>
      <c r="G37" s="58" t="s">
        <v>4028</v>
      </c>
      <c r="H37" s="3" t="s">
        <v>3919</v>
      </c>
    </row>
    <row r="38" spans="1:8" ht="22.5" customHeight="1">
      <c r="A38" s="58"/>
      <c r="B38" s="58"/>
      <c r="C38" s="58"/>
      <c r="D38" s="58"/>
      <c r="E38" s="58" t="s">
        <v>3350</v>
      </c>
      <c r="F38" s="58"/>
      <c r="G38" s="58" t="s">
        <v>4032</v>
      </c>
      <c r="H38" s="3"/>
    </row>
    <row r="39" spans="1:8" ht="22.5" customHeight="1">
      <c r="A39" s="74" t="s">
        <v>304</v>
      </c>
      <c r="B39" s="58"/>
      <c r="C39" s="58" t="s">
        <v>4034</v>
      </c>
      <c r="D39" s="58"/>
      <c r="E39" s="58" t="s">
        <v>3101</v>
      </c>
      <c r="F39" s="58"/>
      <c r="G39" s="58" t="s">
        <v>4035</v>
      </c>
      <c r="H39" s="3"/>
    </row>
    <row r="40" spans="1:8" ht="22.5" customHeight="1">
      <c r="A40" s="58"/>
      <c r="B40" s="58"/>
      <c r="C40" s="58"/>
      <c r="D40" s="58"/>
      <c r="E40" s="58" t="s">
        <v>3108</v>
      </c>
      <c r="F40" s="58"/>
      <c r="G40" s="58" t="s">
        <v>4041</v>
      </c>
      <c r="H40" s="3"/>
    </row>
    <row r="41" spans="1:8" ht="22.5" customHeight="1">
      <c r="A41" s="58"/>
      <c r="B41" s="58"/>
      <c r="C41" s="58"/>
      <c r="D41" s="58"/>
      <c r="E41" s="58" t="s">
        <v>1388</v>
      </c>
      <c r="F41" s="58"/>
      <c r="G41" s="58" t="s">
        <v>1389</v>
      </c>
      <c r="H41" s="3"/>
    </row>
    <row r="42" spans="1:8" ht="22.5" customHeight="1">
      <c r="A42" s="58"/>
      <c r="B42" s="58"/>
      <c r="C42" s="58"/>
      <c r="D42" s="58"/>
      <c r="E42" s="58" t="s">
        <v>3179</v>
      </c>
      <c r="F42" s="58"/>
      <c r="G42" s="58" t="s">
        <v>4048</v>
      </c>
      <c r="H42" s="3"/>
    </row>
    <row r="43" spans="1:8" ht="22.5" customHeight="1">
      <c r="A43" s="58"/>
      <c r="B43" s="58"/>
      <c r="C43" s="58"/>
      <c r="D43" s="58"/>
      <c r="E43" s="58" t="s">
        <v>3183</v>
      </c>
      <c r="F43" s="58"/>
      <c r="G43" s="58" t="s">
        <v>4050</v>
      </c>
      <c r="H43" s="3"/>
    </row>
    <row r="44" spans="1:8" ht="22.5" customHeight="1">
      <c r="A44" s="58"/>
      <c r="B44" s="58"/>
      <c r="C44" s="58"/>
      <c r="D44" s="58"/>
      <c r="E44" s="58" t="s">
        <v>1321</v>
      </c>
      <c r="F44" s="58"/>
      <c r="G44" s="58" t="s">
        <v>1322</v>
      </c>
      <c r="H44" s="3"/>
    </row>
    <row r="45" spans="1:8" ht="22.5" customHeight="1">
      <c r="A45" s="74" t="s">
        <v>382</v>
      </c>
      <c r="B45" s="58"/>
      <c r="C45" s="58" t="s">
        <v>871</v>
      </c>
      <c r="D45" s="58"/>
      <c r="E45" s="58" t="s">
        <v>772</v>
      </c>
      <c r="F45" s="58"/>
      <c r="G45" s="58" t="s">
        <v>773</v>
      </c>
      <c r="H45" s="3"/>
    </row>
    <row r="46" spans="1:8" ht="22.5" customHeight="1">
      <c r="A46" s="58"/>
      <c r="B46" s="58"/>
      <c r="C46" s="58"/>
      <c r="D46" s="58"/>
      <c r="E46" s="58" t="s">
        <v>744</v>
      </c>
      <c r="F46" s="58"/>
      <c r="G46" s="58" t="s">
        <v>745</v>
      </c>
      <c r="H46" s="3"/>
    </row>
    <row r="47" spans="1:8" ht="22.5" customHeight="1">
      <c r="A47" s="58"/>
      <c r="B47" s="58"/>
      <c r="C47" s="58"/>
      <c r="D47" s="58"/>
      <c r="E47" s="58" t="s">
        <v>780</v>
      </c>
      <c r="F47" s="58"/>
      <c r="G47" s="58" t="s">
        <v>781</v>
      </c>
      <c r="H47" s="3"/>
    </row>
    <row r="48" spans="1:8" ht="22.5" customHeight="1">
      <c r="A48" s="58"/>
      <c r="B48" s="58"/>
      <c r="C48" s="58"/>
      <c r="D48" s="58"/>
      <c r="E48" s="58" t="s">
        <v>733</v>
      </c>
      <c r="F48" s="58"/>
      <c r="G48" s="58" t="s">
        <v>734</v>
      </c>
      <c r="H48" s="3"/>
    </row>
    <row r="49" spans="1:8" ht="22.5" customHeight="1">
      <c r="A49" s="58"/>
      <c r="B49" s="58"/>
      <c r="C49" s="58"/>
      <c r="D49" s="58"/>
      <c r="E49" s="58" t="s">
        <v>3084</v>
      </c>
      <c r="F49" s="58"/>
      <c r="G49" s="58" t="s">
        <v>4066</v>
      </c>
      <c r="H49" s="3" t="s">
        <v>3919</v>
      </c>
    </row>
    <row r="50" spans="1:8" ht="22.5" customHeight="1">
      <c r="A50" s="58"/>
      <c r="B50" s="58"/>
      <c r="C50" s="58"/>
      <c r="D50" s="58"/>
      <c r="E50" s="58" t="s">
        <v>715</v>
      </c>
      <c r="F50" s="58"/>
      <c r="G50" s="58" t="s">
        <v>716</v>
      </c>
      <c r="H50" s="3"/>
    </row>
    <row r="51" spans="1:8" ht="22.5" customHeight="1">
      <c r="A51" s="74" t="s">
        <v>452</v>
      </c>
      <c r="B51" s="58"/>
      <c r="C51" s="58" t="s">
        <v>4068</v>
      </c>
      <c r="D51" s="58"/>
      <c r="E51" s="58" t="s">
        <v>558</v>
      </c>
      <c r="F51" s="58"/>
      <c r="G51" s="58" t="s">
        <v>559</v>
      </c>
      <c r="H51" s="3"/>
    </row>
    <row r="52" spans="1:8" ht="22.5" customHeight="1">
      <c r="A52" s="58"/>
      <c r="B52" s="58"/>
      <c r="C52" s="58"/>
      <c r="D52" s="58"/>
      <c r="E52" s="58" t="s">
        <v>3404</v>
      </c>
      <c r="F52" s="58"/>
      <c r="G52" s="58" t="s">
        <v>4073</v>
      </c>
      <c r="H52" s="3"/>
    </row>
    <row r="53" spans="1:8" ht="22.5" customHeight="1">
      <c r="A53" s="58"/>
      <c r="B53" s="58"/>
      <c r="C53" s="58"/>
      <c r="D53" s="58"/>
      <c r="E53" s="58" t="s">
        <v>3400</v>
      </c>
      <c r="F53" s="58"/>
      <c r="G53" s="58" t="s">
        <v>4075</v>
      </c>
      <c r="H53" s="3"/>
    </row>
    <row r="54" spans="1:8" ht="22.5" customHeight="1">
      <c r="A54" s="58"/>
      <c r="B54" s="58"/>
      <c r="C54" s="58"/>
      <c r="D54" s="58"/>
      <c r="E54" s="58" t="s">
        <v>2960</v>
      </c>
      <c r="F54" s="58"/>
      <c r="G54" s="58" t="s">
        <v>4080</v>
      </c>
      <c r="H54" s="3"/>
    </row>
    <row r="55" spans="1:8" ht="22.5" customHeight="1">
      <c r="A55" s="58"/>
      <c r="B55" s="58"/>
      <c r="C55" s="58"/>
      <c r="D55" s="58"/>
      <c r="E55" s="58" t="s">
        <v>3407</v>
      </c>
      <c r="F55" s="58"/>
      <c r="G55" s="58" t="s">
        <v>4084</v>
      </c>
      <c r="H55" s="3" t="s">
        <v>3919</v>
      </c>
    </row>
    <row r="56" spans="1:8" ht="22.5" customHeight="1">
      <c r="A56" s="58"/>
      <c r="B56" s="58"/>
      <c r="C56" s="58"/>
      <c r="D56" s="58"/>
      <c r="E56" s="58" t="s">
        <v>3413</v>
      </c>
      <c r="F56" s="58"/>
      <c r="G56" s="58" t="s">
        <v>4086</v>
      </c>
      <c r="H56" s="3"/>
    </row>
    <row r="57" spans="1:8" ht="22.5" customHeight="1">
      <c r="A57" s="74" t="s">
        <v>42</v>
      </c>
      <c r="B57" s="58"/>
      <c r="C57" s="58" t="s">
        <v>4091</v>
      </c>
      <c r="D57" s="58"/>
      <c r="E57" s="58" t="s">
        <v>3496</v>
      </c>
      <c r="F57" s="58"/>
      <c r="G57" s="58" t="s">
        <v>4092</v>
      </c>
      <c r="H57" s="3"/>
    </row>
    <row r="58" spans="1:8" ht="22.5" customHeight="1">
      <c r="A58" s="58"/>
      <c r="B58" s="58"/>
      <c r="C58" s="58"/>
      <c r="D58" s="58"/>
      <c r="E58" s="58" t="s">
        <v>844</v>
      </c>
      <c r="F58" s="58"/>
      <c r="G58" s="58" t="s">
        <v>846</v>
      </c>
      <c r="H58" s="3"/>
    </row>
    <row r="59" spans="1:8" ht="22.5" customHeight="1">
      <c r="A59" s="58"/>
      <c r="B59" s="58"/>
      <c r="C59" s="58"/>
      <c r="D59" s="58"/>
      <c r="E59" s="58" t="s">
        <v>4101</v>
      </c>
      <c r="F59" s="58"/>
      <c r="G59" s="58" t="s">
        <v>4102</v>
      </c>
      <c r="H59" s="3"/>
    </row>
    <row r="60" spans="1:8" ht="22.5" customHeight="1">
      <c r="A60" s="58"/>
      <c r="B60" s="58"/>
      <c r="C60" s="58"/>
      <c r="D60" s="58"/>
      <c r="E60" s="58" t="s">
        <v>4104</v>
      </c>
      <c r="F60" s="58"/>
      <c r="G60" s="58" t="s">
        <v>4105</v>
      </c>
      <c r="H60" s="3"/>
    </row>
    <row r="61" spans="1:8" ht="22.5" customHeight="1">
      <c r="A61" s="58"/>
      <c r="B61" s="58"/>
      <c r="C61" s="58"/>
      <c r="D61" s="58"/>
      <c r="E61" s="58" t="s">
        <v>4108</v>
      </c>
      <c r="F61" s="58"/>
      <c r="G61" s="58" t="s">
        <v>4110</v>
      </c>
      <c r="H61" s="3"/>
    </row>
    <row r="62" spans="1:8" ht="22.5" customHeight="1">
      <c r="A62" s="58"/>
      <c r="B62" s="58"/>
      <c r="C62" s="58"/>
      <c r="D62" s="58"/>
      <c r="E62" s="58" t="s">
        <v>4114</v>
      </c>
      <c r="F62" s="58"/>
      <c r="G62" s="58" t="s">
        <v>4115</v>
      </c>
      <c r="H62" s="3"/>
    </row>
    <row r="63" spans="1:8" ht="22.5" customHeight="1">
      <c r="A63" s="58"/>
      <c r="B63" s="58"/>
      <c r="C63" s="58"/>
      <c r="D63" s="58"/>
      <c r="E63" s="58" t="s">
        <v>4118</v>
      </c>
      <c r="F63" s="58"/>
      <c r="G63" s="58" t="s">
        <v>4119</v>
      </c>
      <c r="H63" s="3" t="s">
        <v>3919</v>
      </c>
    </row>
    <row r="64" spans="1:8" ht="22.5" customHeight="1">
      <c r="A64" s="58"/>
      <c r="B64" s="58"/>
      <c r="C64" s="58"/>
      <c r="D64" s="58"/>
      <c r="E64" s="58" t="s">
        <v>4125</v>
      </c>
      <c r="F64" s="58"/>
      <c r="G64" s="58" t="s">
        <v>4126</v>
      </c>
      <c r="H64" s="3"/>
    </row>
    <row r="65" spans="1:8" ht="22.5" customHeight="1">
      <c r="A65" s="74" t="s">
        <v>118</v>
      </c>
      <c r="B65" s="58"/>
      <c r="C65" s="58" t="s">
        <v>4128</v>
      </c>
      <c r="D65" s="58"/>
      <c r="E65" s="58" t="s">
        <v>1172</v>
      </c>
      <c r="F65" s="58"/>
      <c r="G65" s="58" t="s">
        <v>1173</v>
      </c>
      <c r="H65" s="3"/>
    </row>
    <row r="66" spans="1:8" ht="22.5" customHeight="1">
      <c r="A66" s="58"/>
      <c r="B66" s="58"/>
      <c r="C66" s="58"/>
      <c r="D66" s="58"/>
      <c r="E66" s="58" t="s">
        <v>2844</v>
      </c>
      <c r="F66" s="58"/>
      <c r="G66" s="58" t="s">
        <v>4132</v>
      </c>
      <c r="H66" s="3"/>
    </row>
    <row r="67" spans="1:8" ht="22.5" customHeight="1">
      <c r="A67" s="58"/>
      <c r="B67" s="58"/>
      <c r="C67" s="58"/>
      <c r="D67" s="58"/>
      <c r="E67" s="58" t="s">
        <v>4136</v>
      </c>
      <c r="F67" s="58"/>
      <c r="G67" s="58" t="s">
        <v>4137</v>
      </c>
      <c r="H67" s="3"/>
    </row>
    <row r="68" spans="1:8" ht="22.5" customHeight="1">
      <c r="A68" s="58"/>
      <c r="B68" s="58"/>
      <c r="C68" s="58"/>
      <c r="D68" s="58"/>
      <c r="E68" s="58" t="s">
        <v>2889</v>
      </c>
      <c r="F68" s="58"/>
      <c r="G68" s="58" t="s">
        <v>4139</v>
      </c>
      <c r="H68" s="3"/>
    </row>
    <row r="69" spans="1:8" ht="22.5" customHeight="1">
      <c r="A69" s="58"/>
      <c r="B69" s="58"/>
      <c r="C69" s="58"/>
      <c r="D69" s="58"/>
      <c r="E69" s="58" t="s">
        <v>2881</v>
      </c>
      <c r="F69" s="58"/>
      <c r="G69" s="58" t="s">
        <v>4145</v>
      </c>
      <c r="H69" s="3"/>
    </row>
    <row r="70" spans="1:8" ht="22.5" customHeight="1">
      <c r="A70" s="58"/>
      <c r="B70" s="58"/>
      <c r="C70" s="58"/>
      <c r="D70" s="58"/>
      <c r="E70" s="58" t="s">
        <v>2619</v>
      </c>
      <c r="F70" s="58"/>
      <c r="G70" s="58" t="s">
        <v>1320</v>
      </c>
      <c r="H70" s="3"/>
    </row>
    <row r="71" spans="1:8" ht="22.5" customHeight="1">
      <c r="A71" s="58"/>
      <c r="B71" s="58"/>
      <c r="C71" s="58"/>
      <c r="D71" s="58"/>
      <c r="E71" s="58" t="s">
        <v>4151</v>
      </c>
      <c r="F71" s="58"/>
      <c r="G71" s="58" t="s">
        <v>4154</v>
      </c>
      <c r="H71" s="3"/>
    </row>
    <row r="72" spans="1:8" ht="22.5" customHeight="1">
      <c r="A72" s="58"/>
      <c r="B72" s="58"/>
      <c r="C72" s="58"/>
      <c r="D72" s="58"/>
      <c r="E72" s="58" t="s">
        <v>2608</v>
      </c>
      <c r="F72" s="58"/>
      <c r="G72" s="58" t="s">
        <v>4159</v>
      </c>
      <c r="H72" s="3" t="s">
        <v>3919</v>
      </c>
    </row>
    <row r="73" spans="1:8" ht="22.5" customHeight="1">
      <c r="A73" s="58"/>
      <c r="B73" s="58"/>
      <c r="C73" s="58"/>
      <c r="D73" s="58"/>
      <c r="E73" s="58" t="s">
        <v>1125</v>
      </c>
      <c r="F73" s="58"/>
      <c r="G73" s="58" t="s">
        <v>1126</v>
      </c>
      <c r="H73" s="3"/>
    </row>
  </sheetData>
  <autoFilter ref="A4:K73" xr:uid="{00000000-0009-0000-0000-000007000000}"/>
  <mergeCells count="5">
    <mergeCell ref="A1:G1"/>
    <mergeCell ref="A2:C2"/>
    <mergeCell ref="E2:G2"/>
    <mergeCell ref="A3:C3"/>
    <mergeCell ref="E3:G3"/>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Design</vt:lpstr>
      <vt:lpstr>ORG</vt:lpstr>
      <vt:lpstr>CoA Groups and BCT</vt:lpstr>
      <vt:lpstr>FUND</vt:lpstr>
      <vt:lpstr>PROJECT</vt:lpstr>
      <vt:lpstr>LOCATION</vt:lpstr>
      <vt:lpstr>NAC (ECONOMIC) Item Code</vt:lpstr>
      <vt:lpstr>FUNCTIONAL (COFOG)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Asif Yaqub</dc:creator>
  <cp:lastModifiedBy>James Ruatu. Bweua</cp:lastModifiedBy>
  <dcterms:created xsi:type="dcterms:W3CDTF">2015-06-05T18:17:20Z</dcterms:created>
  <dcterms:modified xsi:type="dcterms:W3CDTF">2026-08-24T00:17:08Z</dcterms:modified>
</cp:coreProperties>
</file>